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ou\Documents\echo-sentinelle\"/>
    </mc:Choice>
  </mc:AlternateContent>
  <xr:revisionPtr revIDLastSave="0" documentId="13_ncr:1_{B1EDFEE1-B064-41FF-B483-5F5EF93F04D9}" xr6:coauthVersionLast="47" xr6:coauthVersionMax="47" xr10:uidLastSave="{00000000-0000-0000-0000-000000000000}"/>
  <bookViews>
    <workbookView xWindow="-120" yWindow="-120" windowWidth="20730" windowHeight="11040" tabRatio="457" xr2:uid="{B3FA1647-ACEF-4326-B536-C6176C75E5ED}"/>
  </bookViews>
  <sheets>
    <sheet name="Feuil1" sheetId="2" r:id="rId1"/>
    <sheet name="call_reports (9)" sheetId="1" r:id="rId2"/>
  </sheets>
  <calcPr calcId="191029"/>
  <pivotCaches>
    <pivotCache cacheId="5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2" l="1"/>
  <c r="E1" i="2"/>
</calcChain>
</file>

<file path=xl/sharedStrings.xml><?xml version="1.0" encoding="utf-8"?>
<sst xmlns="http://schemas.openxmlformats.org/spreadsheetml/2006/main" count="616" uniqueCount="110">
  <si>
    <t>Caller ID</t>
  </si>
  <si>
    <t>Destination</t>
  </si>
  <si>
    <t>Status</t>
  </si>
  <si>
    <t>Ringing</t>
  </si>
  <si>
    <t>Talking</t>
  </si>
  <si>
    <t>Cost</t>
  </si>
  <si>
    <t>Reason</t>
  </si>
  <si>
    <t>Sentiment</t>
  </si>
  <si>
    <t>Summary</t>
  </si>
  <si>
    <t>Transcription</t>
  </si>
  <si>
    <t>Xavier L (132)</t>
  </si>
  <si>
    <t>didier hermitte (100)</t>
  </si>
  <si>
    <t>answered</t>
  </si>
  <si>
    <t>0.00</t>
  </si>
  <si>
    <t>Terminated by didier hermitte (100)</t>
  </si>
  <si>
    <t>unanswered</t>
  </si>
  <si>
    <t>FranÃ§oise B (120)</t>
  </si>
  <si>
    <t>Q Accueil (802)</t>
  </si>
  <si>
    <t>Q Accueil (802) replaced by FranÃ§oise B (120)</t>
  </si>
  <si>
    <t>IVR (800)</t>
  </si>
  <si>
    <t>Q Accueil (802) replaced by IVR (800)</t>
  </si>
  <si>
    <t>MichÃ¨le (Basic37) (114)</t>
  </si>
  <si>
    <t>IrÃ¨ne (106)</t>
  </si>
  <si>
    <t>Yveline (104)</t>
  </si>
  <si>
    <t>FranÃ§oise (108)</t>
  </si>
  <si>
    <t>VÃ©ronique C (122)</t>
  </si>
  <si>
    <t>Q Accueil (802) replaced by VÃ©ronique C (122)</t>
  </si>
  <si>
    <t>IVR (801)</t>
  </si>
  <si>
    <t>Q Accueil (802) replaced by IVR (801)</t>
  </si>
  <si>
    <t>Steph (50) (101)</t>
  </si>
  <si>
    <t>Laetitia (115)</t>
  </si>
  <si>
    <t>Q Accueil (802) replaced by Laetitia (115)</t>
  </si>
  <si>
    <t>Terminated by Laetitia (115)</t>
  </si>
  <si>
    <t>Terminated by FranÃ§oise B (120)</t>
  </si>
  <si>
    <t>Q Accueil (802) replaced by Yveline (104)</t>
  </si>
  <si>
    <t>Total général</t>
  </si>
  <si>
    <t>ligne</t>
  </si>
  <si>
    <t>Nombre d'appels</t>
  </si>
  <si>
    <t>Somme de Talking</t>
  </si>
  <si>
    <t>Anonymous (anonymous)</t>
  </si>
  <si>
    <t>Terminated by Anonymous (anonymous)</t>
  </si>
  <si>
    <t>VMail (101)</t>
  </si>
  <si>
    <t>Forwarded to VMail (101)</t>
  </si>
  <si>
    <t>Terminated by VÃ©ronique C (122)</t>
  </si>
  <si>
    <t>Carole V (125)</t>
  </si>
  <si>
    <t>Q Accueil (802) replaced by Carole V (125)</t>
  </si>
  <si>
    <t>Terminated by Carole V (125)</t>
  </si>
  <si>
    <t>EndCall</t>
  </si>
  <si>
    <t>Q Accueil (802) replaced by FranÃ§oise (108)</t>
  </si>
  <si>
    <t>Philippe (139)</t>
  </si>
  <si>
    <t>VMail (999)</t>
  </si>
  <si>
    <t>Terminated by Xavier L (132)</t>
  </si>
  <si>
    <t>Q Accueil (802) replaced by Philippe (139)</t>
  </si>
  <si>
    <t>VMail (134)</t>
  </si>
  <si>
    <t>Marie-hÃ©lÃ¨ne (134)</t>
  </si>
  <si>
    <t>Terminated by Marie-hÃ©lÃ¨ne (134)</t>
  </si>
  <si>
    <t>IVR (PlayFile)</t>
  </si>
  <si>
    <t>Terminated by IVR (PlayFile)</t>
  </si>
  <si>
    <t>Busy, forwarded to IVR (801)</t>
  </si>
  <si>
    <t>Busy, forwarded to Marie-hÃ©lÃ¨ne (134)</t>
  </si>
  <si>
    <t>No answer, forwarded to VMail (134)</t>
  </si>
  <si>
    <t>Terminated by Steph (50) (101)</t>
  </si>
  <si>
    <t>Terminated by +33611025050</t>
  </si>
  <si>
    <t>Jenny (113)</t>
  </si>
  <si>
    <t>Q Accueil (802) replaced by Jenny (113)</t>
  </si>
  <si>
    <t>Terminated by Jenny (113)</t>
  </si>
  <si>
    <t>durée des appes</t>
  </si>
  <si>
    <t>appels du</t>
  </si>
  <si>
    <t>au</t>
  </si>
  <si>
    <t>Terminated by Q Accueil (802)</t>
  </si>
  <si>
    <t>Louise (144)</t>
  </si>
  <si>
    <t>VMail (113)</t>
  </si>
  <si>
    <t>Terminated by MichÃ¨le (Basic37) (114)</t>
  </si>
  <si>
    <t>Forwarded to VMail (113)</t>
  </si>
  <si>
    <t>BÃ©atrice C (141)</t>
  </si>
  <si>
    <t>Terminated by BÃ©atrice C (141)</t>
  </si>
  <si>
    <t>Terminated by +33778162190</t>
  </si>
  <si>
    <t>Terminated by +33664444059</t>
  </si>
  <si>
    <t>Terminated by +33607653044</t>
  </si>
  <si>
    <t>Q Accueil (802) replaced by IrÃ¨ne (106)</t>
  </si>
  <si>
    <t>Terminated by +33625719467</t>
  </si>
  <si>
    <t>Terminated by +33623535021</t>
  </si>
  <si>
    <t>Q Accueil (802) replaced by Marie-hÃ©lÃ¨ne (134)</t>
  </si>
  <si>
    <t>Not registered, forwarded to VMail (134)</t>
  </si>
  <si>
    <t>Limited by license</t>
  </si>
  <si>
    <t>Dominique P (127)</t>
  </si>
  <si>
    <t>VMail (127)</t>
  </si>
  <si>
    <t>Terminated by Dominique P (127)</t>
  </si>
  <si>
    <t>Forwarded to Dominique P (127)</t>
  </si>
  <si>
    <t>Forwarded to VMail (127)</t>
  </si>
  <si>
    <t>De 0241614407 (+33241614407)</t>
  </si>
  <si>
    <t>Terminated by De 0241614407 (+33241614407)</t>
  </si>
  <si>
    <t>VMail (120)</t>
  </si>
  <si>
    <t>Forwarded to VMail (120)</t>
  </si>
  <si>
    <t>0033972108704 (+33467248022)</t>
  </si>
  <si>
    <t>Terminated by 0033972108704 (+33467248022)</t>
  </si>
  <si>
    <t>Terminated by +33695657710</t>
  </si>
  <si>
    <t>Terminated by IVR (801)</t>
  </si>
  <si>
    <t>Busy, forwarded to VMail (134)</t>
  </si>
  <si>
    <t>Terminated by +33620810061</t>
  </si>
  <si>
    <t>Forwarded to Marie-hÃ©lÃ¨ne (134)</t>
  </si>
  <si>
    <t>Terminated by +33680957352</t>
  </si>
  <si>
    <t>Terminated by +33644318194</t>
  </si>
  <si>
    <t>De 0241758658 (+33241758658)</t>
  </si>
  <si>
    <t>Terminated by +33983988494</t>
  </si>
  <si>
    <t>Terminated by +33619730901</t>
  </si>
  <si>
    <t>Terminated by +33671569736</t>
  </si>
  <si>
    <t>Terminated by +33685031841</t>
  </si>
  <si>
    <t>Terminated by De 0241758658 (+33241758658)</t>
  </si>
  <si>
    <t>Call 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</si>
</sst>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2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2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idier hermitte" refreshedDate="45699.887611111109" createdVersion="8" refreshedVersion="8" minRefreshableVersion="3" recordCount="93" xr:uid="{356CA037-9A19-4867-913B-EF1AB42B830D}">
  <cacheSource type="worksheet">
    <worksheetSource ref="A1:K94" sheet="call_reports (9)"/>
  </cacheSource>
  <cacheFields count="14">
    <cacheField name="Call Time" numFmtId="0">
      <sharedItems/>
    </cacheField>
    <cacheField name="Caller ID" numFmtId="0">
      <sharedItems containsMixedTypes="1" containsNumber="1" containsInteger="1" minValue="33476658442" maxValue="41768113181"/>
    </cacheField>
    <cacheField name="Destination" numFmtId="0">
      <sharedItems containsMixedTypes="1" containsNumber="1" containsInteger="1" minValue="100" maxValue="33557578800" count="24">
        <s v="Q Accueil (802)"/>
        <s v="Louise (144)"/>
        <s v="VMail (113)"/>
        <s v="Jenny (113)"/>
        <s v="BÃ©atrice C (141)"/>
        <s v="Philippe (139)"/>
        <s v="Carole V (125)"/>
        <s v="IVR (800)"/>
        <s v="IrÃ¨ne (106)"/>
        <s v="Marie-hÃ©lÃ¨ne (134)"/>
        <s v="IVR (801)"/>
        <s v="VMail (134)"/>
        <s v="didier hermitte (100)"/>
        <s v="EndCall"/>
        <n v="100"/>
        <s v="VMail (101)"/>
        <s v="Steph (50) (101)"/>
        <s v="VMail (127)"/>
        <s v="Dominique P (127)"/>
        <s v="FranÃ§oise (108)"/>
        <s v="VMail (120)"/>
        <s v="FranÃ§oise B (120)"/>
        <s v="Laetitia (115)"/>
        <n v="33557578800" u="1"/>
      </sharedItems>
    </cacheField>
    <cacheField name="Status" numFmtId="0">
      <sharedItems/>
    </cacheField>
    <cacheField name="Ringing" numFmtId="21">
      <sharedItems containsSemiMixedTypes="0" containsNonDate="0" containsDate="1" containsString="0" minDate="1899-12-30T00:00:00" maxDate="1899-12-31T00:00:00"/>
    </cacheField>
    <cacheField name="Talking" numFmtId="21">
      <sharedItems containsSemiMixedTypes="0" containsNonDate="0" containsDate="1" containsString="0" minDate="1899-12-30T00:00:00" maxDate="1899-12-31T00:00:00" count="122">
        <d v="1899-12-30T00:00:00"/>
        <d v="1899-12-30T00:05:03"/>
        <d v="1899-12-30T00:00:03"/>
        <d v="1899-12-30T00:13:19"/>
        <d v="1899-12-30T00:29:36"/>
        <d v="1899-12-30T00:14:14"/>
        <d v="1899-12-30T00:48:07"/>
        <d v="1899-12-30T00:00:08"/>
        <d v="1899-12-30T00:04:06"/>
        <d v="1899-12-30T00:00:13"/>
        <d v="1899-12-30T00:05:28"/>
        <d v="1899-12-30T00:00:10"/>
        <d v="1899-12-30T00:00:04"/>
        <d v="1899-12-30T00:44:34"/>
        <d v="1899-12-30T00:05:06"/>
        <d v="1899-12-30T00:00:49"/>
        <d v="1899-12-30T00:00:09"/>
        <d v="1899-12-30T00:07:36"/>
        <d v="1899-12-30T00:13:34"/>
        <d v="1899-12-30T00:15:19"/>
        <d v="1899-12-30T00:15:21"/>
        <d v="1899-12-30T00:15:23"/>
        <d v="1899-12-30T00:15:33"/>
        <d v="1899-12-30T00:15:34"/>
        <d v="1899-12-30T00:01:31"/>
        <d v="1899-12-30T00:00:06"/>
        <d v="1899-12-30T00:00:01"/>
        <d v="1899-12-30T00:03:37"/>
        <d v="1899-12-30T00:00:23"/>
        <d v="1899-12-30T00:00:02"/>
        <d v="1899-12-30T00:00:18"/>
        <d v="1899-12-30T00:11:56"/>
        <d v="1899-12-30T00:03:32"/>
        <d v="1899-12-30T00:04:15"/>
        <d v="1899-12-30T00:01:06"/>
        <d v="1899-12-30T00:01:17"/>
        <d v="1899-12-30T00:00:19"/>
        <d v="1899-12-30T00:00:12"/>
        <d v="1899-12-30T00:14:09"/>
        <d v="1899-12-30T00:11:29" u="1"/>
        <d v="1899-12-30T00:00:07" u="1"/>
        <d v="1899-12-30T00:06:05" u="1"/>
        <d v="1899-12-30T00:09:38" u="1"/>
        <d v="1899-12-30T00:37:26" u="1"/>
        <d v="1899-12-30T00:00:46" u="1"/>
        <d v="1899-12-30T00:01:13" u="1"/>
        <d v="1899-12-30T00:13:03" u="1"/>
        <d v="1899-12-30T00:14:56" u="1"/>
        <d v="1899-12-30T00:03:39" u="1"/>
        <d v="1899-12-30T00:25:08" u="1"/>
        <d v="1899-12-30T00:37:47" u="1"/>
        <d v="1899-12-30T00:43:16" u="1"/>
        <d v="1899-12-30T00:01:01" u="1"/>
        <d v="1899-12-30T00:00:15" u="1"/>
        <d v="1899-12-30T00:00:14" u="1"/>
        <d v="1899-12-30T00:00:57" u="1"/>
        <d v="1899-12-30T00:00:27" u="1"/>
        <d v="1899-12-30T00:19:33" u="1"/>
        <d v="1899-12-30T00:00:11" u="1"/>
        <d v="1899-12-30T00:02:25" u="1"/>
        <d v="1899-12-30T00:01:38" u="1"/>
        <d v="1899-12-30T00:52:34" u="1"/>
        <d v="1899-12-30T00:11:07" u="1"/>
        <d v="1899-12-30T00:00:52" u="1"/>
        <d v="1899-12-30T00:03:55" u="1"/>
        <d v="1899-12-30T00:05:46" u="1"/>
        <d v="1899-12-30T00:10:40" u="1"/>
        <d v="1899-12-30T00:05:14" u="1"/>
        <d v="1899-12-30T00:23:49" u="1"/>
        <d v="1899-12-30T00:00:24" u="1"/>
        <d v="1899-12-30T00:11:24" u="1"/>
        <d v="1899-12-30T00:02:45" u="1"/>
        <d v="1899-12-30T00:00:25" u="1"/>
        <d v="1899-12-30T00:07:22" u="1"/>
        <d v="1899-12-30T00:25:17" u="1"/>
        <d v="1899-12-30T00:04:21" u="1"/>
        <d v="1899-12-30T00:10:42" u="1"/>
        <d v="1899-12-30T00:07:07" u="1"/>
        <d v="1899-12-30T00:00:17" u="1"/>
        <d v="1899-12-30T00:02:36" u="1"/>
        <d v="1899-12-30T00:00:05" u="1"/>
        <d v="1899-12-30T00:10:45" u="1"/>
        <d v="1899-12-30T00:15:18" u="1"/>
        <d v="1899-12-30T00:00:35" u="1"/>
        <d v="1899-12-30T00:10:20" u="1"/>
        <d v="1899-12-30T00:04:49" u="1"/>
        <d v="1899-12-30T00:01:54" u="1"/>
        <d v="1899-12-30T00:07:34" u="1"/>
        <d v="1899-12-30T00:29:10" u="1"/>
        <d v="1899-12-30T00:00:43" u="1"/>
        <d v="1899-12-30T00:04:25" u="1"/>
        <d v="1899-12-30T00:18:31" u="1"/>
        <d v="1899-12-30T00:33:34" u="1"/>
        <d v="1899-12-30T00:18:52" u="1"/>
        <d v="1899-12-30T00:00:34" u="1"/>
        <d v="1899-12-30T00:02:41" u="1"/>
        <d v="1899-12-30T00:24:18" u="1"/>
        <d v="1899-12-30T00:05:56" u="1"/>
        <d v="1899-12-30T00:00:40" u="1"/>
        <d v="1899-12-30T00:40:22" u="1"/>
        <d v="1899-12-30T00:00:30" u="1"/>
        <d v="1899-12-30T00:14:18" u="1"/>
        <d v="1899-12-30T00:01:07" u="1"/>
        <d v="1899-12-30T00:21:53" u="1"/>
        <d v="1899-12-30T00:01:23" u="1"/>
        <d v="1899-12-30T00:13:39" u="1"/>
        <d v="1899-12-30T00:55:37" u="1"/>
        <d v="1899-12-30T00:15:53" u="1"/>
        <d v="1899-12-30T00:00:26" u="1"/>
        <d v="1899-12-30T00:06:22" u="1"/>
        <d v="1899-12-30T00:00:22" u="1"/>
        <d v="1899-12-30T01:26:44" u="1"/>
        <d v="1899-12-30T00:04:07" u="1"/>
        <d v="1899-12-30T00:32:30" u="1"/>
        <d v="1899-12-30T00:06:36" u="1"/>
        <d v="1899-12-30T00:08:07" u="1"/>
        <d v="1899-12-30T00:28:31" u="1"/>
        <d v="1899-12-30T00:12:52" u="1"/>
        <d v="1899-12-30T00:05:21" u="1"/>
        <d v="1899-12-30T00:17:44" u="1"/>
        <d v="1899-12-30T00:01:26" u="1"/>
        <d v="1899-12-30T00:07:41" u="1"/>
      </sharedItems>
      <fieldGroup par="13"/>
    </cacheField>
    <cacheField name="Cost" numFmtId="0">
      <sharedItems/>
    </cacheField>
    <cacheField name="Reason" numFmtId="0">
      <sharedItems/>
    </cacheField>
    <cacheField name="Sentiment" numFmtId="0">
      <sharedItems containsNonDate="0" containsString="0" containsBlank="1"/>
    </cacheField>
    <cacheField name="Summary" numFmtId="0">
      <sharedItems containsNonDate="0" containsString="0" containsBlank="1"/>
    </cacheField>
    <cacheField name="Transcription" numFmtId="0">
      <sharedItems containsNonDate="0" containsString="0" containsBlank="1"/>
    </cacheField>
    <cacheField name="Secondes (Talking)" numFmtId="0" databaseField="0">
      <fieldGroup base="5">
        <rangePr groupBy="seconds" startDate="1899-12-30T00:00:00" endDate="1899-12-31T00:00:00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1/01/1900"/>
        </groupItems>
      </fieldGroup>
    </cacheField>
    <cacheField name="Minutes (Talking)" numFmtId="0" databaseField="0">
      <fieldGroup base="5">
        <rangePr groupBy="minutes" startDate="1899-12-30T00:00:00" endDate="1899-12-31T00:00:00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1/01/1900"/>
        </groupItems>
      </fieldGroup>
    </cacheField>
    <cacheField name="Heures (Talking)" numFmtId="0" databaseField="0">
      <fieldGroup base="5">
        <rangePr groupBy="hours" startDate="1899-12-30T00:00:00" endDate="1899-12-31T00:00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1/01/19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3">
  <r>
    <s v="2025-02-09T21:30:07"/>
    <n v="33620737232"/>
    <x v="0"/>
    <s v="unanswered"/>
    <d v="1899-12-30T00:00:00"/>
    <x v="0"/>
    <s v="0.00"/>
    <s v="Terminated by Q Accueil (802)"/>
    <m/>
    <m/>
    <m/>
  </r>
  <r>
    <s v="2025-02-08T12:02:27"/>
    <s v="Steph (50) (101)"/>
    <x v="1"/>
    <s v="answered"/>
    <d v="1899-12-30T00:00:09"/>
    <x v="1"/>
    <s v="0.00"/>
    <s v="Terminated by Steph (50) (101)"/>
    <m/>
    <m/>
    <m/>
  </r>
  <r>
    <s v="2025-02-07T20:02:38"/>
    <s v="MichÃ¨le (Basic37) (114)"/>
    <x v="2"/>
    <s v="answered"/>
    <d v="1899-12-30T00:00:00"/>
    <x v="2"/>
    <s v="0.00"/>
    <s v="Terminated by MichÃ¨le (Basic37) (114)"/>
    <m/>
    <m/>
    <m/>
  </r>
  <r>
    <s v="2025-02-07T20:02:38"/>
    <s v="MichÃ¨le (Basic37) (114)"/>
    <x v="3"/>
    <s v="unanswered"/>
    <d v="1899-12-30T00:00:00"/>
    <x v="0"/>
    <s v="0.00"/>
    <s v="Forwarded to VMail (113)"/>
    <m/>
    <m/>
    <m/>
  </r>
  <r>
    <s v="2025-02-07T17:23:03"/>
    <s v="Steph (50) (101)"/>
    <x v="4"/>
    <s v="answered"/>
    <d v="1899-12-30T00:00:08"/>
    <x v="3"/>
    <s v="0.00"/>
    <s v="Terminated by BÃ©atrice C (141)"/>
    <m/>
    <m/>
    <m/>
  </r>
  <r>
    <s v="2025-02-07T17:22:59"/>
    <s v="Steph (50) (101)"/>
    <x v="4"/>
    <s v="unanswered"/>
    <d v="1899-12-30T00:00:01"/>
    <x v="0"/>
    <s v="0.00"/>
    <s v="Terminated by Steph (50) (101)"/>
    <m/>
    <m/>
    <m/>
  </r>
  <r>
    <s v="2025-02-07T15:13:11"/>
    <n v="33778162190"/>
    <x v="5"/>
    <s v="answered"/>
    <d v="1899-12-30T00:00:06"/>
    <x v="4"/>
    <s v="0.00"/>
    <s v="Terminated by +33778162190"/>
    <m/>
    <m/>
    <m/>
  </r>
  <r>
    <s v="2025-02-07T14:59:03"/>
    <n v="33778162190"/>
    <x v="0"/>
    <s v="answered"/>
    <d v="1899-12-30T00:00:00"/>
    <x v="5"/>
    <s v="0.00"/>
    <s v="Q Accueil (802) replaced by Philippe (139)"/>
    <m/>
    <m/>
    <m/>
  </r>
  <r>
    <s v="2025-02-07T14:35:05"/>
    <n v="33618205364"/>
    <x v="6"/>
    <s v="answered"/>
    <d v="1899-12-30T00:00:07"/>
    <x v="6"/>
    <s v="0.00"/>
    <s v="Terminated by Carole V (125)"/>
    <m/>
    <m/>
    <m/>
  </r>
  <r>
    <s v="2025-02-07T14:35:04"/>
    <n v="33618205364"/>
    <x v="0"/>
    <s v="answered"/>
    <d v="1899-12-30T00:00:00"/>
    <x v="7"/>
    <s v="0.00"/>
    <s v="Q Accueil (802) replaced by Carole V (125)"/>
    <m/>
    <m/>
    <m/>
  </r>
  <r>
    <s v="2025-02-07T14:41:19"/>
    <n v="33664444059"/>
    <x v="0"/>
    <s v="unanswered"/>
    <d v="1899-12-30T00:00:00"/>
    <x v="8"/>
    <s v="0.00"/>
    <s v="Terminated by +33664444059"/>
    <m/>
    <m/>
    <m/>
  </r>
  <r>
    <s v="2025-02-07T13:37:47"/>
    <s v="Anonymous (anonymous)"/>
    <x v="7"/>
    <s v="answered"/>
    <d v="1899-12-30T00:00:00"/>
    <x v="9"/>
    <s v="0.00"/>
    <s v="Terminated by Anonymous (anonymous)"/>
    <m/>
    <m/>
    <m/>
  </r>
  <r>
    <s v="2025-02-07T13:37:47"/>
    <s v="Anonymous (anonymous)"/>
    <x v="0"/>
    <s v="answered"/>
    <d v="1899-12-30T00:00:00"/>
    <x v="0"/>
    <s v="0.00"/>
    <s v="Q Accueil (802) replaced by IVR (800)"/>
    <m/>
    <m/>
    <m/>
  </r>
  <r>
    <s v="2025-02-07T10:09:39"/>
    <n v="33607653044"/>
    <x v="8"/>
    <s v="answered"/>
    <d v="1899-12-30T00:00:10"/>
    <x v="10"/>
    <s v="0.00"/>
    <s v="Terminated by +33607653044"/>
    <m/>
    <m/>
    <m/>
  </r>
  <r>
    <s v="2025-02-07T10:09:39"/>
    <n v="33607653044"/>
    <x v="0"/>
    <s v="answered"/>
    <d v="1899-12-30T00:00:00"/>
    <x v="11"/>
    <s v="0.00"/>
    <s v="Q Accueil (802) replaced by IrÃ¨ne (106)"/>
    <m/>
    <m/>
    <m/>
  </r>
  <r>
    <s v="2025-02-07T10:08:06"/>
    <s v="IVR (PlayFile)"/>
    <x v="9"/>
    <s v="answered"/>
    <d v="1899-12-30T00:00:05"/>
    <x v="12"/>
    <s v="0.00"/>
    <s v="Terminated by IVR (PlayFile)"/>
    <m/>
    <m/>
    <m/>
  </r>
  <r>
    <s v="2025-02-07T00:14:10"/>
    <n v="33625719467"/>
    <x v="7"/>
    <s v="answered"/>
    <d v="1899-12-30T00:00:00"/>
    <x v="0"/>
    <s v="0.00"/>
    <s v="Terminated by +33625719467"/>
    <m/>
    <m/>
    <m/>
  </r>
  <r>
    <s v="2025-02-07T00:14:10"/>
    <n v="33625719467"/>
    <x v="0"/>
    <s v="answered"/>
    <d v="1899-12-30T00:00:00"/>
    <x v="0"/>
    <s v="0.00"/>
    <s v="Q Accueil (802) replaced by IVR (800)"/>
    <m/>
    <m/>
    <m/>
  </r>
  <r>
    <s v="2025-02-06T22:46:16"/>
    <s v="didier hermitte (100)"/>
    <x v="9"/>
    <s v="answered"/>
    <d v="1899-12-30T00:00:05"/>
    <x v="13"/>
    <s v="0.00"/>
    <s v="Terminated by Marie-hÃ©lÃ¨ne (134)"/>
    <m/>
    <m/>
    <m/>
  </r>
  <r>
    <s v="2025-02-06T22:40:52"/>
    <n v="33623535021"/>
    <x v="9"/>
    <s v="answered"/>
    <d v="1899-12-30T00:00:03"/>
    <x v="14"/>
    <s v="0.00"/>
    <s v="Terminated by +33623535021"/>
    <m/>
    <m/>
    <m/>
  </r>
  <r>
    <s v="2025-02-06T22:40:52"/>
    <n v="33623535021"/>
    <x v="0"/>
    <s v="answered"/>
    <d v="1899-12-30T00:00:00"/>
    <x v="2"/>
    <s v="0.00"/>
    <s v="Q Accueil (802) replaced by Marie-hÃ©lÃ¨ne (134)"/>
    <m/>
    <m/>
    <m/>
  </r>
  <r>
    <s v="2025-02-06T22:39:54"/>
    <n v="33623535021"/>
    <x v="9"/>
    <s v="answered"/>
    <d v="1899-12-30T00:00:03"/>
    <x v="15"/>
    <s v="0.00"/>
    <s v="Terminated by Marie-hÃ©lÃ¨ne (134)"/>
    <m/>
    <m/>
    <m/>
  </r>
  <r>
    <s v="2025-02-06T22:39:54"/>
    <n v="33623535021"/>
    <x v="0"/>
    <s v="answered"/>
    <d v="1899-12-30T00:00:00"/>
    <x v="2"/>
    <s v="0.00"/>
    <s v="Q Accueil (802) replaced by Marie-hÃ©lÃ¨ne (134)"/>
    <m/>
    <m/>
    <m/>
  </r>
  <r>
    <s v="2025-02-06T22:37:19"/>
    <n v="33623535021"/>
    <x v="10"/>
    <s v="answered"/>
    <d v="1899-12-30T00:00:00"/>
    <x v="16"/>
    <s v="0.00"/>
    <s v="Terminated by +33623535021"/>
    <m/>
    <m/>
    <m/>
  </r>
  <r>
    <s v="2025-02-06T22:37:18"/>
    <n v="33623535021"/>
    <x v="0"/>
    <s v="unanswered"/>
    <d v="1899-12-30T00:00:01"/>
    <x v="0"/>
    <s v="0.00"/>
    <s v="Q Accueil (802) replaced by IVR (801)"/>
    <m/>
    <m/>
    <m/>
  </r>
  <r>
    <s v="2025-02-06T22:37:02"/>
    <n v="33623535021"/>
    <x v="10"/>
    <s v="answered"/>
    <d v="1899-12-30T00:00:00"/>
    <x v="9"/>
    <s v="0.00"/>
    <s v="Terminated by +33623535021"/>
    <m/>
    <m/>
    <m/>
  </r>
  <r>
    <s v="2025-02-06T22:36:59"/>
    <n v="33623535021"/>
    <x v="0"/>
    <s v="unanswered"/>
    <d v="1899-12-30T00:00:03"/>
    <x v="0"/>
    <s v="0.00"/>
    <s v="Q Accueil (802) replaced by IVR (801)"/>
    <m/>
    <m/>
    <m/>
  </r>
  <r>
    <s v="2025-02-06T22:28:54"/>
    <s v="didier hermitte (100)"/>
    <x v="9"/>
    <s v="answered"/>
    <d v="1899-12-30T00:00:07"/>
    <x v="17"/>
    <s v="0.00"/>
    <s v="Terminated by didier hermitte (100)"/>
    <m/>
    <m/>
    <m/>
  </r>
  <r>
    <s v="2025-02-06T22:28:36"/>
    <s v="didier hermitte (100)"/>
    <x v="11"/>
    <s v="answered"/>
    <d v="1899-12-30T00:00:00"/>
    <x v="12"/>
    <s v="0.00"/>
    <s v="Terminated by didier hermitte (100)"/>
    <m/>
    <m/>
    <m/>
  </r>
  <r>
    <s v="2025-02-06T22:28:36"/>
    <s v="didier hermitte (100)"/>
    <x v="9"/>
    <s v="unanswered"/>
    <d v="1899-12-30T00:00:00"/>
    <x v="0"/>
    <s v="0.00"/>
    <s v="Not registered, forwarded to VMail (134)"/>
    <m/>
    <m/>
    <m/>
  </r>
  <r>
    <s v="2025-02-06T22:28:15"/>
    <s v="didier hermitte (100)"/>
    <x v="11"/>
    <s v="answered"/>
    <d v="1899-12-30T00:00:00"/>
    <x v="12"/>
    <s v="0.00"/>
    <s v="Terminated by didier hermitte (100)"/>
    <m/>
    <m/>
    <m/>
  </r>
  <r>
    <s v="2025-02-06T22:28:15"/>
    <s v="didier hermitte (100)"/>
    <x v="9"/>
    <s v="unanswered"/>
    <d v="1899-12-30T00:00:00"/>
    <x v="0"/>
    <s v="0.00"/>
    <s v="Not registered, forwarded to VMail (134)"/>
    <m/>
    <m/>
    <m/>
  </r>
  <r>
    <s v="2025-02-06T22:14:17"/>
    <s v="Marie-hÃ©lÃ¨ne (134)"/>
    <x v="12"/>
    <s v="answered"/>
    <d v="1899-12-30T00:00:07"/>
    <x v="18"/>
    <s v="0.00"/>
    <s v="Terminated by didier hermitte (100)"/>
    <m/>
    <m/>
    <m/>
  </r>
  <r>
    <s v="2025-02-06T22:12:18"/>
    <s v="Marie-hÃ©lÃ¨ne (134)"/>
    <x v="13"/>
    <s v="answered"/>
    <d v="1899-12-30T00:00:00"/>
    <x v="19"/>
    <s v="0.00"/>
    <s v="Terminated by Marie-hÃ©lÃ¨ne (134)"/>
    <m/>
    <m/>
    <m/>
  </r>
  <r>
    <s v="2025-02-06T22:12:16"/>
    <s v="Marie-hÃ©lÃ¨ne (134)"/>
    <x v="13"/>
    <s v="answered"/>
    <d v="1899-12-30T00:00:00"/>
    <x v="20"/>
    <s v="0.00"/>
    <s v="Terminated by Marie-hÃ©lÃ¨ne (134)"/>
    <m/>
    <m/>
    <m/>
  </r>
  <r>
    <s v="2025-02-06T22:12:15"/>
    <s v="Marie-hÃ©lÃ¨ne (134)"/>
    <x v="13"/>
    <s v="answered"/>
    <d v="1899-12-30T00:00:00"/>
    <x v="20"/>
    <s v="0.00"/>
    <s v="Terminated by Marie-hÃ©lÃ¨ne (134)"/>
    <m/>
    <m/>
    <m/>
  </r>
  <r>
    <s v="2025-02-06T22:12:14"/>
    <s v="Marie-hÃ©lÃ¨ne (134)"/>
    <x v="13"/>
    <s v="answered"/>
    <d v="1899-12-30T00:00:00"/>
    <x v="21"/>
    <s v="0.00"/>
    <s v="Terminated by Marie-hÃ©lÃ¨ne (134)"/>
    <m/>
    <m/>
    <m/>
  </r>
  <r>
    <s v="2025-02-06T22:12:04"/>
    <s v="Marie-hÃ©lÃ¨ne (134)"/>
    <x v="10"/>
    <s v="answered"/>
    <d v="1899-12-30T00:00:00"/>
    <x v="22"/>
    <s v="0.00"/>
    <s v="Terminated by Marie-hÃ©lÃ¨ne (134)"/>
    <m/>
    <m/>
    <m/>
  </r>
  <r>
    <s v="2025-02-06T22:12:04"/>
    <s v="Marie-hÃ©lÃ¨ne (134)"/>
    <x v="12"/>
    <s v="unanswered"/>
    <d v="1899-12-30T00:00:00"/>
    <x v="0"/>
    <s v="0.00"/>
    <s v="Busy, forwarded to IVR (801)"/>
    <m/>
    <m/>
    <m/>
  </r>
  <r>
    <s v="2025-02-06T22:12:03"/>
    <s v="Marie-hÃ©lÃ¨ne (134)"/>
    <x v="10"/>
    <s v="answered"/>
    <d v="1899-12-30T00:00:00"/>
    <x v="23"/>
    <s v="0.00"/>
    <s v="Terminated by Marie-hÃ©lÃ¨ne (134)"/>
    <m/>
    <m/>
    <m/>
  </r>
  <r>
    <s v="2025-02-06T22:12:03"/>
    <s v="Marie-hÃ©lÃ¨ne (134)"/>
    <x v="12"/>
    <s v="unanswered"/>
    <d v="1899-12-30T00:00:00"/>
    <x v="0"/>
    <s v="0.00"/>
    <s v="Busy, forwarded to IVR (801)"/>
    <m/>
    <m/>
    <m/>
  </r>
  <r>
    <s v="2025-02-06T22:12:03"/>
    <s v="Marie-hÃ©lÃ¨ne (134)"/>
    <x v="10"/>
    <s v="answered"/>
    <d v="1899-12-30T00:00:00"/>
    <x v="23"/>
    <s v="0.00"/>
    <s v="Terminated by Marie-hÃ©lÃ¨ne (134)"/>
    <m/>
    <m/>
    <m/>
  </r>
  <r>
    <s v="2025-02-06T22:12:03"/>
    <s v="Marie-hÃ©lÃ¨ne (134)"/>
    <x v="12"/>
    <s v="unanswered"/>
    <d v="1899-12-30T00:00:00"/>
    <x v="0"/>
    <s v="0.00"/>
    <s v="Busy, forwarded to IVR (801)"/>
    <m/>
    <m/>
    <m/>
  </r>
  <r>
    <s v="2025-02-06T22:12:33"/>
    <s v="Marie-hÃ©lÃ¨ne (134)"/>
    <x v="12"/>
    <s v="answered"/>
    <d v="1899-12-30T00:00:03"/>
    <x v="24"/>
    <s v="0.00"/>
    <s v="Terminated by didier hermitte (100)"/>
    <m/>
    <m/>
    <m/>
  </r>
  <r>
    <s v="2025-02-06T22:12:14"/>
    <s v="Marie-hÃ©lÃ¨ne (134)"/>
    <x v="12"/>
    <s v="answered"/>
    <d v="1899-12-30T00:00:04"/>
    <x v="7"/>
    <s v="0.00"/>
    <s v="Terminated by didier hermitte (100)"/>
    <m/>
    <m/>
    <m/>
  </r>
  <r>
    <s v="2025-02-06T22:12:06"/>
    <s v="Marie-hÃ©lÃ¨ne (134)"/>
    <x v="14"/>
    <s v="answered"/>
    <d v="1899-12-30T00:00:00"/>
    <x v="7"/>
    <s v="0.00"/>
    <s v="Limited by license"/>
    <m/>
    <m/>
    <m/>
  </r>
  <r>
    <s v="2025-02-06T22:11:59"/>
    <s v="didier hermitte (100)"/>
    <x v="9"/>
    <s v="unanswered"/>
    <d v="1899-12-30T00:00:14"/>
    <x v="0"/>
    <s v="0.00"/>
    <s v="Terminated by didier hermitte (100)"/>
    <m/>
    <m/>
    <m/>
  </r>
  <r>
    <s v="2025-02-06T22:11:53"/>
    <s v="didier hermitte (100)"/>
    <x v="11"/>
    <s v="answered"/>
    <d v="1899-12-30T00:00:00"/>
    <x v="2"/>
    <s v="0.00"/>
    <s v="Terminated by didier hermitte (100)"/>
    <m/>
    <m/>
    <m/>
  </r>
  <r>
    <s v="2025-02-06T22:11:32"/>
    <s v="didier hermitte (100)"/>
    <x v="9"/>
    <s v="unanswered"/>
    <d v="1899-12-30T00:00:21"/>
    <x v="0"/>
    <s v="0.00"/>
    <s v="No answer, forwarded to VMail (134)"/>
    <m/>
    <m/>
    <m/>
  </r>
  <r>
    <s v="2025-02-06T21:27:10"/>
    <s v="didier hermitte (100)"/>
    <x v="15"/>
    <s v="answered"/>
    <d v="1899-12-30T00:00:00"/>
    <x v="25"/>
    <s v="0.00"/>
    <s v="Terminated by didier hermitte (100)"/>
    <m/>
    <m/>
    <m/>
  </r>
  <r>
    <s v="2025-02-06T21:27:10"/>
    <s v="didier hermitte (100)"/>
    <x v="16"/>
    <s v="unanswered"/>
    <d v="1899-12-30T00:00:00"/>
    <x v="0"/>
    <s v="0.00"/>
    <s v="Forwarded to VMail (101)"/>
    <m/>
    <m/>
    <m/>
  </r>
  <r>
    <s v="2025-02-06T19:24:23"/>
    <s v="Dominique P (127)"/>
    <x v="17"/>
    <s v="answered"/>
    <d v="1899-12-30T00:00:00"/>
    <x v="2"/>
    <s v="0.00"/>
    <s v="Terminated by Dominique P (127)"/>
    <m/>
    <m/>
    <m/>
  </r>
  <r>
    <s v="2025-02-06T19:24:22"/>
    <s v="Dominique P (127)"/>
    <x v="18"/>
    <s v="unanswered"/>
    <d v="1899-12-30T00:00:00"/>
    <x v="0"/>
    <s v="0.00"/>
    <s v="Forwarded to Dominique P (127)"/>
    <m/>
    <m/>
    <m/>
  </r>
  <r>
    <s v="2025-02-06T19:23:09"/>
    <s v="Steph (50) (101)"/>
    <x v="17"/>
    <s v="answered"/>
    <d v="1899-12-30T00:00:00"/>
    <x v="26"/>
    <s v="0.00"/>
    <s v="Terminated by Steph (50) (101)"/>
    <m/>
    <m/>
    <m/>
  </r>
  <r>
    <s v="2025-02-06T19:23:09"/>
    <s v="Steph (50) (101)"/>
    <x v="18"/>
    <s v="unanswered"/>
    <d v="1899-12-30T00:00:00"/>
    <x v="0"/>
    <s v="0.00"/>
    <s v="Forwarded to VMail (127)"/>
    <m/>
    <m/>
    <m/>
  </r>
  <r>
    <s v="2025-02-06T11:19:20"/>
    <s v="De 0241614407 (+33241614407)"/>
    <x v="19"/>
    <s v="answered"/>
    <d v="1899-12-30T00:00:08"/>
    <x v="27"/>
    <s v="0.00"/>
    <s v="Terminated by De 0241614407 (+33241614407)"/>
    <m/>
    <m/>
    <m/>
  </r>
  <r>
    <s v="2025-02-06T11:19:05"/>
    <s v="De 0241614407 (+33241614407)"/>
    <x v="0"/>
    <s v="answered"/>
    <d v="1899-12-30T00:00:00"/>
    <x v="28"/>
    <s v="0.00"/>
    <s v="Q Accueil (802) replaced by FranÃ§oise (108)"/>
    <m/>
    <m/>
    <m/>
  </r>
  <r>
    <s v="2025-02-05T21:11:55"/>
    <s v="didier hermitte (100)"/>
    <x v="20"/>
    <s v="answered"/>
    <d v="1899-12-30T00:00:00"/>
    <x v="12"/>
    <s v="0.00"/>
    <s v="Terminated by didier hermitte (100)"/>
    <m/>
    <m/>
    <m/>
  </r>
  <r>
    <s v="2025-02-05T21:11:55"/>
    <s v="didier hermitte (100)"/>
    <x v="21"/>
    <s v="unanswered"/>
    <d v="1899-12-30T00:00:00"/>
    <x v="0"/>
    <s v="0.00"/>
    <s v="Forwarded to VMail (120)"/>
    <m/>
    <m/>
    <m/>
  </r>
  <r>
    <s v="2025-02-05T15:47:31"/>
    <s v="Xavier L (132)"/>
    <x v="15"/>
    <s v="answered"/>
    <d v="1899-12-30T00:00:00"/>
    <x v="29"/>
    <s v="0.00"/>
    <s v="Terminated by Xavier L (132)"/>
    <m/>
    <m/>
    <m/>
  </r>
  <r>
    <s v="2025-02-05T15:47:31"/>
    <s v="Xavier L (132)"/>
    <x v="16"/>
    <s v="unanswered"/>
    <d v="1899-12-30T00:00:00"/>
    <x v="0"/>
    <s v="0.00"/>
    <s v="Forwarded to VMail (101)"/>
    <m/>
    <m/>
    <m/>
  </r>
  <r>
    <s v="2025-02-05T10:27:02"/>
    <s v="0033972108704 (+33467248022)"/>
    <x v="10"/>
    <s v="answered"/>
    <d v="1899-12-30T00:00:00"/>
    <x v="28"/>
    <s v="0.00"/>
    <s v="Terminated by 0033972108704 (+33467248022)"/>
    <m/>
    <m/>
    <m/>
  </r>
  <r>
    <s v="2025-02-05T10:27:02"/>
    <s v="0033972108704 (+33467248022)"/>
    <x v="0"/>
    <s v="unanswered"/>
    <d v="1899-12-30T00:00:00"/>
    <x v="0"/>
    <s v="0.00"/>
    <s v="Q Accueil (802) replaced by IVR (801)"/>
    <m/>
    <m/>
    <m/>
  </r>
  <r>
    <s v="2025-02-05T10:10:48"/>
    <n v="33695657710"/>
    <x v="10"/>
    <s v="answered"/>
    <d v="1899-12-30T00:00:00"/>
    <x v="30"/>
    <s v="0.00"/>
    <s v="Terminated by +33695657710"/>
    <m/>
    <m/>
    <m/>
  </r>
  <r>
    <s v="2025-02-05T10:10:46"/>
    <n v="33695657710"/>
    <x v="0"/>
    <s v="unanswered"/>
    <d v="1899-12-30T00:00:02"/>
    <x v="0"/>
    <s v="0.00"/>
    <s v="Q Accueil (802) replaced by IVR (801)"/>
    <m/>
    <m/>
    <m/>
  </r>
  <r>
    <s v="2025-02-04T15:30:59"/>
    <n v="33476658442"/>
    <x v="22"/>
    <s v="answered"/>
    <d v="1899-12-30T00:00:09"/>
    <x v="31"/>
    <s v="0.00"/>
    <s v="Terminated by Laetitia (115)"/>
    <m/>
    <m/>
    <m/>
  </r>
  <r>
    <s v="2025-02-04T15:30:59"/>
    <n v="33476658442"/>
    <x v="0"/>
    <s v="answered"/>
    <d v="1899-12-30T00:00:00"/>
    <x v="16"/>
    <s v="0.00"/>
    <s v="Q Accueil (802) replaced by Laetitia (115)"/>
    <m/>
    <m/>
    <m/>
  </r>
  <r>
    <s v="2025-02-04T15:02:38"/>
    <n v="41768113181"/>
    <x v="22"/>
    <s v="answered"/>
    <d v="1899-12-30T00:00:07"/>
    <x v="32"/>
    <s v="0.00"/>
    <s v="Terminated by Laetitia (115)"/>
    <m/>
    <m/>
    <m/>
  </r>
  <r>
    <s v="2025-02-04T15:02:38"/>
    <n v="41768113181"/>
    <x v="0"/>
    <s v="answered"/>
    <d v="1899-12-30T00:00:00"/>
    <x v="7"/>
    <s v="0.00"/>
    <s v="Q Accueil (802) replaced by Laetitia (115)"/>
    <m/>
    <m/>
    <m/>
  </r>
  <r>
    <s v="2025-02-04T14:37:12"/>
    <n v="33664094646"/>
    <x v="22"/>
    <s v="answered"/>
    <d v="1899-12-30T00:01:06"/>
    <x v="33"/>
    <s v="0.00"/>
    <s v="Terminated by Laetitia (115)"/>
    <m/>
    <m/>
    <m/>
  </r>
  <r>
    <s v="2025-02-04T14:37:12"/>
    <n v="33664094646"/>
    <x v="0"/>
    <s v="answered"/>
    <d v="1899-12-30T00:00:00"/>
    <x v="34"/>
    <s v="0.00"/>
    <s v="Q Accueil (802) replaced by Laetitia (115)"/>
    <m/>
    <m/>
    <m/>
  </r>
  <r>
    <s v="2025-02-04T14:11:02"/>
    <s v="didier hermitte (100)"/>
    <x v="9"/>
    <s v="unanswered"/>
    <d v="1899-12-30T00:00:13"/>
    <x v="0"/>
    <s v="0.00"/>
    <s v="Terminated by didier hermitte (100)"/>
    <m/>
    <m/>
    <m/>
  </r>
  <r>
    <s v="2025-02-04T14:09:34"/>
    <s v="Marie-hÃ©lÃ¨ne (134)"/>
    <x v="10"/>
    <s v="answered"/>
    <d v="1899-12-30T00:00:00"/>
    <x v="35"/>
    <s v="0.00"/>
    <s v="Terminated by IVR (801)"/>
    <m/>
    <m/>
    <m/>
  </r>
  <r>
    <s v="2025-02-04T14:09:34"/>
    <s v="Marie-hÃ©lÃ¨ne (134)"/>
    <x v="12"/>
    <s v="unanswered"/>
    <d v="1899-12-30T00:00:00"/>
    <x v="0"/>
    <s v="0.00"/>
    <s v="Busy, forwarded to IVR (801)"/>
    <m/>
    <m/>
    <m/>
  </r>
  <r>
    <s v="2025-02-04T14:10:24"/>
    <s v="didier hermitte (100)"/>
    <x v="11"/>
    <s v="answered"/>
    <d v="1899-12-30T00:00:00"/>
    <x v="2"/>
    <s v="0.00"/>
    <s v="Terminated by didier hermitte (100)"/>
    <m/>
    <m/>
    <m/>
  </r>
  <r>
    <s v="2025-02-04T14:10:24"/>
    <s v="didier hermitte (100)"/>
    <x v="9"/>
    <s v="unanswered"/>
    <d v="1899-12-30T00:00:00"/>
    <x v="0"/>
    <s v="0.00"/>
    <s v="Busy, forwarded to VMail (134)"/>
    <m/>
    <m/>
    <m/>
  </r>
  <r>
    <s v="2025-02-04T14:09:27"/>
    <s v="Marie-hÃ©lÃ¨ne (134)"/>
    <x v="12"/>
    <s v="answered"/>
    <d v="1899-12-30T00:00:05"/>
    <x v="16"/>
    <s v="0.00"/>
    <s v="Terminated by didier hermitte (100)"/>
    <m/>
    <m/>
    <m/>
  </r>
  <r>
    <s v="2025-02-04T14:09:11"/>
    <s v="didier hermitte (100)"/>
    <x v="9"/>
    <s v="unanswered"/>
    <d v="1899-12-30T00:00:11"/>
    <x v="0"/>
    <s v="0.00"/>
    <s v="Terminated by didier hermitte (100)"/>
    <m/>
    <m/>
    <m/>
  </r>
  <r>
    <s v="2025-02-04T14:08:53"/>
    <s v="Marie-hÃ©lÃ¨ne (134)"/>
    <x v="11"/>
    <s v="answered"/>
    <d v="1899-12-30T00:00:00"/>
    <x v="16"/>
    <s v="0.00"/>
    <s v="Terminated by Marie-hÃ©lÃ¨ne (134)"/>
    <m/>
    <m/>
    <m/>
  </r>
  <r>
    <s v="2025-02-04T14:08:53"/>
    <s v="Marie-hÃ©lÃ¨ne (134)"/>
    <x v="9"/>
    <s v="unanswered"/>
    <d v="1899-12-30T00:00:00"/>
    <x v="0"/>
    <s v="0.00"/>
    <s v="Busy, forwarded to Marie-hÃ©lÃ¨ne (134)"/>
    <m/>
    <m/>
    <m/>
  </r>
  <r>
    <s v="2025-02-04T14:08:37"/>
    <s v="didier hermitte (100)"/>
    <x v="9"/>
    <s v="unanswered"/>
    <d v="1899-12-30T00:00:18"/>
    <x v="0"/>
    <s v="0.00"/>
    <s v="Terminated by didier hermitte (100)"/>
    <m/>
    <m/>
    <m/>
  </r>
  <r>
    <s v="2025-02-04T14:07:32"/>
    <s v="didier hermitte (100)"/>
    <x v="9"/>
    <s v="unanswered"/>
    <d v="1899-12-30T00:00:15"/>
    <x v="0"/>
    <s v="0.00"/>
    <s v="Terminated by didier hermitte (100)"/>
    <m/>
    <m/>
    <m/>
  </r>
  <r>
    <s v="2025-02-04T14:02:03"/>
    <n v="33620810061"/>
    <x v="10"/>
    <s v="answered"/>
    <d v="1899-12-30T00:00:00"/>
    <x v="36"/>
    <s v="0.00"/>
    <s v="Terminated by +33620810061"/>
    <m/>
    <m/>
    <m/>
  </r>
  <r>
    <s v="2025-02-04T14:02:02"/>
    <n v="33620810061"/>
    <x v="0"/>
    <s v="unanswered"/>
    <d v="1899-12-30T00:00:00"/>
    <x v="0"/>
    <s v="0.00"/>
    <s v="Q Accueil (802) replaced by IVR (801)"/>
    <m/>
    <m/>
    <m/>
  </r>
  <r>
    <s v="2025-02-04T13:59:21"/>
    <n v="33620810061"/>
    <x v="7"/>
    <s v="answered"/>
    <d v="1899-12-30T00:00:00"/>
    <x v="37"/>
    <s v="0.00"/>
    <s v="Terminated by +33620810061"/>
    <m/>
    <m/>
    <m/>
  </r>
  <r>
    <s v="2025-02-04T13:59:21"/>
    <n v="33620810061"/>
    <x v="0"/>
    <s v="answered"/>
    <d v="1899-12-30T00:00:00"/>
    <x v="0"/>
    <s v="0.00"/>
    <s v="Q Accueil (802) replaced by IVR (800)"/>
    <m/>
    <m/>
    <m/>
  </r>
  <r>
    <s v="2025-02-04T13:38:29"/>
    <s v="Marie-hÃ©lÃ¨ne (134)"/>
    <x v="11"/>
    <s v="answered"/>
    <d v="1899-12-30T00:00:00"/>
    <x v="34"/>
    <s v="0.00"/>
    <s v="Terminated by Marie-hÃ©lÃ¨ne (134)"/>
    <m/>
    <m/>
    <m/>
  </r>
  <r>
    <s v="2025-02-04T13:38:29"/>
    <s v="Marie-hÃ©lÃ¨ne (134)"/>
    <x v="9"/>
    <s v="unanswered"/>
    <d v="1899-12-30T00:00:00"/>
    <x v="0"/>
    <s v="0.00"/>
    <s v="Forwarded to Marie-hÃ©lÃ¨ne (134)"/>
    <m/>
    <m/>
    <m/>
  </r>
  <r>
    <s v="2025-02-04T13:38:33"/>
    <s v="Marie-hÃ©lÃ¨ne (134)"/>
    <x v="11"/>
    <s v="answered"/>
    <d v="1899-12-30T00:00:00"/>
    <x v="2"/>
    <s v="0.00"/>
    <s v="Terminated by Marie-hÃ©lÃ¨ne (134)"/>
    <m/>
    <m/>
    <m/>
  </r>
  <r>
    <s v="2025-02-04T13:38:33"/>
    <s v="Marie-hÃ©lÃ¨ne (134)"/>
    <x v="9"/>
    <s v="unanswered"/>
    <d v="1899-12-30T00:00:00"/>
    <x v="0"/>
    <s v="0.00"/>
    <s v="Forwarded to Marie-hÃ©lÃ¨ne (134)"/>
    <m/>
    <m/>
    <m/>
  </r>
  <r>
    <s v="2025-02-04T12:15:18"/>
    <n v="33680957352"/>
    <x v="21"/>
    <s v="answered"/>
    <d v="1899-12-30T00:00:08"/>
    <x v="38"/>
    <s v="0.00"/>
    <s v="Terminated by +33680957352"/>
    <m/>
    <m/>
    <m/>
  </r>
  <r>
    <s v="2025-02-04T12:15:17"/>
    <n v="33680957352"/>
    <x v="0"/>
    <s v="answered"/>
    <d v="1899-12-30T00:00:00"/>
    <x v="7"/>
    <s v="0.00"/>
    <s v="Q Accueil (802) replaced by FranÃ§oise B (120)"/>
    <m/>
    <m/>
    <m/>
  </r>
  <r>
    <s v="2025-02-04T11:19:16"/>
    <n v="33644318194"/>
    <x v="0"/>
    <s v="unanswered"/>
    <d v="1899-12-30T00:00:00"/>
    <x v="0"/>
    <s v="0.00"/>
    <s v="Terminated by +33644318194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538AFCA-D891-4470-8849-880E85D9799A}" name="Tableau croisé dynamique5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ligne">
  <location ref="A3:C16" firstHeaderRow="0" firstDataRow="1" firstDataCol="1"/>
  <pivotFields count="14">
    <pivotField numFmtId="22" showAll="0"/>
    <pivotField dataField="1" showAll="0"/>
    <pivotField axis="axisRow" showAll="0">
      <items count="25">
        <item h="1" x="12"/>
        <item x="19"/>
        <item x="21"/>
        <item h="1" x="7"/>
        <item h="1" x="10"/>
        <item h="1" x="0"/>
        <item h="1" x="15"/>
        <item x="16"/>
        <item x="6"/>
        <item h="1" x="13"/>
        <item h="1" m="1" x="23"/>
        <item x="5"/>
        <item h="1" x="11"/>
        <item x="9"/>
        <item x="1"/>
        <item h="1" x="2"/>
        <item x="3"/>
        <item x="4"/>
        <item x="8"/>
        <item h="1" x="14"/>
        <item h="1" x="17"/>
        <item x="18"/>
        <item h="1" x="20"/>
        <item x="22"/>
        <item t="default"/>
      </items>
    </pivotField>
    <pivotField showAll="0"/>
    <pivotField numFmtId="21" showAll="0"/>
    <pivotField dataField="1" numFmtId="21" showAll="0">
      <items count="123">
        <item x="0"/>
        <item x="26"/>
        <item x="29"/>
        <item x="2"/>
        <item x="12"/>
        <item m="1" x="80"/>
        <item x="25"/>
        <item x="16"/>
        <item x="11"/>
        <item m="1" x="58"/>
        <item x="37"/>
        <item x="9"/>
        <item m="1" x="54"/>
        <item x="30"/>
        <item m="1" x="110"/>
        <item m="1" x="69"/>
        <item m="1" x="108"/>
        <item m="1" x="100"/>
        <item m="1" x="94"/>
        <item m="1" x="83"/>
        <item m="1" x="98"/>
        <item m="1" x="89"/>
        <item m="1" x="102"/>
        <item x="35"/>
        <item m="1" x="104"/>
        <item m="1" x="120"/>
        <item m="1" x="86"/>
        <item m="1" x="79"/>
        <item m="1" x="95"/>
        <item m="1" x="112"/>
        <item m="1" x="90"/>
        <item m="1" x="85"/>
        <item m="1" x="118"/>
        <item m="1" x="97"/>
        <item m="1" x="109"/>
        <item m="1" x="114"/>
        <item m="1" x="87"/>
        <item m="1" x="121"/>
        <item m="1" x="115"/>
        <item m="1" x="84"/>
        <item m="1" x="81"/>
        <item m="1" x="117"/>
        <item m="1" x="105"/>
        <item m="1" x="101"/>
        <item m="1" x="82"/>
        <item m="1" x="107"/>
        <item m="1" x="119"/>
        <item m="1" x="91"/>
        <item m="1" x="93"/>
        <item m="1" x="103"/>
        <item m="1" x="96"/>
        <item m="1" x="116"/>
        <item m="1" x="88"/>
        <item m="1" x="113"/>
        <item m="1" x="92"/>
        <item m="1" x="99"/>
        <item m="1" x="106"/>
        <item m="1" x="111"/>
        <item m="1" x="39"/>
        <item m="1" x="40"/>
        <item m="1" x="41"/>
        <item m="1" x="42"/>
        <item x="7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5"/>
        <item m="1" x="56"/>
        <item m="1" x="57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70"/>
        <item m="1" x="71"/>
        <item m="1" x="72"/>
        <item m="1" x="73"/>
        <item m="1" x="74"/>
        <item m="1" x="75"/>
        <item m="1" x="76"/>
        <item m="1" x="77"/>
        <item m="1" x="78"/>
        <item x="1"/>
        <item x="3"/>
        <item x="4"/>
        <item x="5"/>
        <item x="6"/>
        <item x="8"/>
        <item x="10"/>
        <item x="13"/>
        <item x="14"/>
        <item x="15"/>
        <item x="17"/>
        <item x="18"/>
        <item x="19"/>
        <item x="20"/>
        <item x="21"/>
        <item x="22"/>
        <item x="23"/>
        <item x="24"/>
        <item x="27"/>
        <item x="28"/>
        <item x="31"/>
        <item x="32"/>
        <item x="33"/>
        <item x="34"/>
        <item x="36"/>
        <item x="38"/>
        <item t="default"/>
      </items>
    </pivotField>
    <pivotField showAll="0"/>
    <pivotField showAll="0"/>
    <pivotField showAll="0"/>
    <pivotField showAll="0"/>
    <pivotField showAll="0"/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</pivotFields>
  <rowFields count="1">
    <field x="2"/>
  </rowFields>
  <rowItems count="13">
    <i>
      <x v="1"/>
    </i>
    <i>
      <x v="2"/>
    </i>
    <i>
      <x v="7"/>
    </i>
    <i>
      <x v="8"/>
    </i>
    <i>
      <x v="11"/>
    </i>
    <i>
      <x v="13"/>
    </i>
    <i>
      <x v="14"/>
    </i>
    <i>
      <x v="16"/>
    </i>
    <i>
      <x v="17"/>
    </i>
    <i>
      <x v="18"/>
    </i>
    <i>
      <x v="21"/>
    </i>
    <i>
      <x v="2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'appels" fld="1" subtotal="count" baseField="0" baseItem="0"/>
    <dataField name="durée des appes" fld="5" baseField="2" baseItem="2" numFmtId="2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1D5616-EA3F-4B15-9A6B-9C19DDD204B6}" name="Tableau croisé dynamique7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ligne">
  <location ref="A22:B29" firstHeaderRow="1" firstDataRow="1" firstDataCol="1"/>
  <pivotFields count="14">
    <pivotField numFmtId="22" showAll="0"/>
    <pivotField showAll="0"/>
    <pivotField axis="axisRow" showAll="0">
      <items count="25">
        <item h="1" x="12"/>
        <item x="19"/>
        <item x="21"/>
        <item h="1" x="7"/>
        <item h="1" x="10"/>
        <item h="1" x="0"/>
        <item h="1" x="15"/>
        <item x="16"/>
        <item x="6"/>
        <item h="1" x="13"/>
        <item h="1" m="1" x="23"/>
        <item x="5"/>
        <item h="1" x="11"/>
        <item x="9"/>
        <item h="1" x="1"/>
        <item h="1" x="2"/>
        <item h="1" x="3"/>
        <item h="1" x="4"/>
        <item h="1" x="8"/>
        <item h="1" x="14"/>
        <item h="1" x="17"/>
        <item h="1" x="18"/>
        <item h="1" x="20"/>
        <item h="1" x="22"/>
        <item t="default"/>
      </items>
    </pivotField>
    <pivotField showAll="0"/>
    <pivotField numFmtId="21" showAll="0"/>
    <pivotField dataField="1" numFmtId="21" showAll="0">
      <items count="123">
        <item x="0"/>
        <item x="26"/>
        <item x="29"/>
        <item x="2"/>
        <item x="12"/>
        <item m="1" x="80"/>
        <item x="25"/>
        <item x="16"/>
        <item x="11"/>
        <item m="1" x="58"/>
        <item x="37"/>
        <item x="9"/>
        <item m="1" x="54"/>
        <item x="30"/>
        <item m="1" x="110"/>
        <item m="1" x="69"/>
        <item m="1" x="108"/>
        <item m="1" x="100"/>
        <item m="1" x="94"/>
        <item m="1" x="83"/>
        <item m="1" x="98"/>
        <item m="1" x="89"/>
        <item m="1" x="102"/>
        <item x="35"/>
        <item m="1" x="104"/>
        <item m="1" x="120"/>
        <item m="1" x="86"/>
        <item m="1" x="79"/>
        <item m="1" x="95"/>
        <item m="1" x="112"/>
        <item m="1" x="90"/>
        <item m="1" x="85"/>
        <item m="1" x="118"/>
        <item m="1" x="97"/>
        <item m="1" x="109"/>
        <item m="1" x="114"/>
        <item m="1" x="87"/>
        <item m="1" x="121"/>
        <item m="1" x="115"/>
        <item m="1" x="84"/>
        <item m="1" x="81"/>
        <item m="1" x="117"/>
        <item m="1" x="105"/>
        <item m="1" x="101"/>
        <item m="1" x="82"/>
        <item m="1" x="107"/>
        <item m="1" x="119"/>
        <item m="1" x="91"/>
        <item m="1" x="93"/>
        <item m="1" x="103"/>
        <item m="1" x="96"/>
        <item m="1" x="116"/>
        <item m="1" x="88"/>
        <item m="1" x="113"/>
        <item m="1" x="92"/>
        <item m="1" x="99"/>
        <item m="1" x="106"/>
        <item m="1" x="111"/>
        <item m="1" x="39"/>
        <item m="1" x="40"/>
        <item m="1" x="41"/>
        <item m="1" x="42"/>
        <item x="7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5"/>
        <item m="1" x="56"/>
        <item m="1" x="57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70"/>
        <item m="1" x="71"/>
        <item m="1" x="72"/>
        <item m="1" x="73"/>
        <item m="1" x="74"/>
        <item m="1" x="75"/>
        <item m="1" x="76"/>
        <item m="1" x="77"/>
        <item m="1" x="78"/>
        <item x="1"/>
        <item x="3"/>
        <item x="4"/>
        <item x="5"/>
        <item x="6"/>
        <item x="8"/>
        <item x="10"/>
        <item x="13"/>
        <item x="14"/>
        <item x="15"/>
        <item x="17"/>
        <item x="18"/>
        <item x="19"/>
        <item x="20"/>
        <item x="21"/>
        <item x="22"/>
        <item x="23"/>
        <item x="24"/>
        <item x="27"/>
        <item x="28"/>
        <item x="31"/>
        <item x="32"/>
        <item x="33"/>
        <item x="34"/>
        <item x="36"/>
        <item x="38"/>
        <item t="default"/>
      </items>
    </pivotField>
    <pivotField showAll="0"/>
    <pivotField showAll="0"/>
    <pivotField showAll="0"/>
    <pivotField showAll="0"/>
    <pivotField showAll="0"/>
    <pivotField showAll="0">
      <items count="6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x="61"/>
        <item t="default"/>
      </items>
    </pivotField>
    <pivotField showAll="0">
      <items count="6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x="61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x="25"/>
        <item t="default"/>
      </items>
    </pivotField>
  </pivotFields>
  <rowFields count="1">
    <field x="2"/>
  </rowFields>
  <rowItems count="7">
    <i>
      <x v="1"/>
    </i>
    <i>
      <x v="2"/>
    </i>
    <i>
      <x v="7"/>
    </i>
    <i>
      <x v="8"/>
    </i>
    <i>
      <x v="11"/>
    </i>
    <i>
      <x v="13"/>
    </i>
    <i t="grand">
      <x/>
    </i>
  </rowItems>
  <colItems count="1">
    <i/>
  </colItems>
  <dataFields count="1">
    <dataField name="Somme de Talking" fld="5" baseField="2" baseItem="0" numFmtId="2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DDF850D-8747-463A-80E2-FA7CF78A0201}" name="Tableau croisé dynamique6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ligne" colHeaderCaption="Jour">
  <location ref="E3:F16" firstHeaderRow="1" firstDataRow="1" firstDataCol="1"/>
  <pivotFields count="14">
    <pivotField numFmtId="22" showAll="0"/>
    <pivotField dataField="1" showAll="0"/>
    <pivotField axis="axisRow" multipleItemSelectionAllowed="1" showAll="0">
      <items count="25">
        <item h="1" x="12"/>
        <item x="19"/>
        <item x="21"/>
        <item h="1" x="7"/>
        <item h="1" x="10"/>
        <item h="1" x="0"/>
        <item h="1" x="15"/>
        <item x="16"/>
        <item x="6"/>
        <item h="1" x="13"/>
        <item h="1" m="1" x="23"/>
        <item x="5"/>
        <item h="1" x="11"/>
        <item x="9"/>
        <item x="1"/>
        <item h="1" x="2"/>
        <item x="3"/>
        <item x="4"/>
        <item x="8"/>
        <item h="1" x="14"/>
        <item h="1" x="17"/>
        <item x="18"/>
        <item h="1" x="20"/>
        <item x="22"/>
        <item t="default"/>
      </items>
    </pivotField>
    <pivotField showAll="0"/>
    <pivotField numFmtId="21" showAll="0"/>
    <pivotField numFmtId="21" showAll="0">
      <items count="123">
        <item x="0"/>
        <item x="26"/>
        <item x="29"/>
        <item x="2"/>
        <item x="12"/>
        <item m="1" x="80"/>
        <item x="25"/>
        <item x="16"/>
        <item x="11"/>
        <item m="1" x="58"/>
        <item x="37"/>
        <item x="9"/>
        <item m="1" x="54"/>
        <item x="30"/>
        <item m="1" x="110"/>
        <item m="1" x="69"/>
        <item m="1" x="108"/>
        <item m="1" x="100"/>
        <item m="1" x="94"/>
        <item m="1" x="83"/>
        <item m="1" x="98"/>
        <item m="1" x="89"/>
        <item m="1" x="102"/>
        <item x="35"/>
        <item m="1" x="104"/>
        <item m="1" x="120"/>
        <item m="1" x="86"/>
        <item m="1" x="79"/>
        <item m="1" x="95"/>
        <item m="1" x="112"/>
        <item m="1" x="90"/>
        <item m="1" x="85"/>
        <item m="1" x="118"/>
        <item m="1" x="97"/>
        <item m="1" x="109"/>
        <item m="1" x="114"/>
        <item m="1" x="87"/>
        <item m="1" x="121"/>
        <item m="1" x="115"/>
        <item m="1" x="84"/>
        <item m="1" x="81"/>
        <item m="1" x="117"/>
        <item m="1" x="105"/>
        <item m="1" x="101"/>
        <item m="1" x="82"/>
        <item m="1" x="107"/>
        <item m="1" x="119"/>
        <item m="1" x="91"/>
        <item m="1" x="93"/>
        <item m="1" x="103"/>
        <item m="1" x="96"/>
        <item m="1" x="116"/>
        <item m="1" x="88"/>
        <item m="1" x="113"/>
        <item m="1" x="92"/>
        <item m="1" x="99"/>
        <item m="1" x="106"/>
        <item m="1" x="111"/>
        <item m="1" x="39"/>
        <item m="1" x="40"/>
        <item m="1" x="41"/>
        <item m="1" x="42"/>
        <item x="7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5"/>
        <item m="1" x="56"/>
        <item m="1" x="57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70"/>
        <item m="1" x="71"/>
        <item m="1" x="72"/>
        <item m="1" x="73"/>
        <item m="1" x="74"/>
        <item m="1" x="75"/>
        <item m="1" x="76"/>
        <item m="1" x="77"/>
        <item m="1" x="78"/>
        <item x="1"/>
        <item x="3"/>
        <item x="4"/>
        <item x="5"/>
        <item x="6"/>
        <item x="8"/>
        <item x="10"/>
        <item x="13"/>
        <item x="14"/>
        <item x="15"/>
        <item x="17"/>
        <item x="18"/>
        <item x="19"/>
        <item x="20"/>
        <item x="21"/>
        <item x="22"/>
        <item x="23"/>
        <item x="24"/>
        <item x="27"/>
        <item x="28"/>
        <item x="31"/>
        <item x="32"/>
        <item x="33"/>
        <item x="34"/>
        <item x="36"/>
        <item x="38"/>
        <item t="default"/>
      </items>
    </pivotField>
    <pivotField showAll="0"/>
    <pivotField showAll="0"/>
    <pivotField showAll="0"/>
    <pivotField showAll="0"/>
    <pivotField showAll="0"/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</pivotFields>
  <rowFields count="1">
    <field x="2"/>
  </rowFields>
  <rowItems count="13">
    <i>
      <x v="1"/>
    </i>
    <i>
      <x v="2"/>
    </i>
    <i>
      <x v="7"/>
    </i>
    <i>
      <x v="8"/>
    </i>
    <i>
      <x v="11"/>
    </i>
    <i>
      <x v="13"/>
    </i>
    <i>
      <x v="14"/>
    </i>
    <i>
      <x v="16"/>
    </i>
    <i>
      <x v="17"/>
    </i>
    <i>
      <x v="18"/>
    </i>
    <i>
      <x v="21"/>
    </i>
    <i>
      <x v="23"/>
    </i>
    <i t="grand">
      <x/>
    </i>
  </rowItems>
  <colItems count="1">
    <i/>
  </colItems>
  <dataFields count="1">
    <dataField name="Nombre d'appel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588C8-FF94-4C81-8A60-8944626E41A8}">
  <dimension ref="A1:F29"/>
  <sheetViews>
    <sheetView tabSelected="1" workbookViewId="0">
      <selection activeCell="C1" sqref="C1"/>
    </sheetView>
  </sheetViews>
  <sheetFormatPr baseColWidth="10" defaultRowHeight="15" x14ac:dyDescent="0.25"/>
  <cols>
    <col min="1" max="1" width="21.28515625" bestFit="1" customWidth="1"/>
    <col min="2" max="2" width="16.42578125" bestFit="1" customWidth="1"/>
    <col min="3" max="3" width="15.5703125" bestFit="1" customWidth="1"/>
    <col min="4" max="4" width="5.5703125" customWidth="1"/>
    <col min="5" max="5" width="21.28515625" bestFit="1" customWidth="1"/>
    <col min="6" max="6" width="16.42578125" bestFit="1" customWidth="1"/>
    <col min="7" max="9" width="7.42578125" bestFit="1" customWidth="1"/>
    <col min="10" max="10" width="7.28515625" bestFit="1" customWidth="1"/>
    <col min="11" max="11" width="12.5703125" bestFit="1" customWidth="1"/>
    <col min="12" max="18" width="15.7109375" bestFit="1" customWidth="1"/>
    <col min="19" max="19" width="12.5703125" bestFit="1" customWidth="1"/>
    <col min="20" max="37" width="10.7109375" bestFit="1" customWidth="1"/>
    <col min="38" max="38" width="12.5703125" bestFit="1" customWidth="1"/>
  </cols>
  <sheetData>
    <row r="1" spans="1:6" x14ac:dyDescent="0.25">
      <c r="B1" s="6" t="s">
        <v>67</v>
      </c>
      <c r="C1" s="5">
        <f>MIN('call_reports (9)'!A:A)</f>
        <v>45691.367430555554</v>
      </c>
      <c r="D1" s="5" t="s">
        <v>68</v>
      </c>
      <c r="E1" s="5">
        <f>MAX('call_reports (9)'!A:A)</f>
        <v>45697.895914351851</v>
      </c>
    </row>
    <row r="3" spans="1:6" x14ac:dyDescent="0.25">
      <c r="A3" s="2" t="s">
        <v>36</v>
      </c>
      <c r="B3" t="s">
        <v>37</v>
      </c>
      <c r="C3" t="s">
        <v>66</v>
      </c>
      <c r="E3" s="2" t="s">
        <v>36</v>
      </c>
      <c r="F3" t="s">
        <v>37</v>
      </c>
    </row>
    <row r="4" spans="1:6" x14ac:dyDescent="0.25">
      <c r="A4" s="3" t="s">
        <v>24</v>
      </c>
      <c r="B4" s="7">
        <v>1</v>
      </c>
      <c r="C4" s="1">
        <v>2.5115740740740741E-3</v>
      </c>
      <c r="D4" s="1"/>
      <c r="E4" s="3" t="s">
        <v>24</v>
      </c>
      <c r="F4" s="7">
        <v>1</v>
      </c>
    </row>
    <row r="5" spans="1:6" x14ac:dyDescent="0.25">
      <c r="A5" s="3" t="s">
        <v>16</v>
      </c>
      <c r="B5" s="7">
        <v>2</v>
      </c>
      <c r="C5" s="1">
        <v>9.8263888888888897E-3</v>
      </c>
      <c r="D5" s="1"/>
      <c r="E5" s="3" t="s">
        <v>16</v>
      </c>
      <c r="F5" s="7">
        <v>2</v>
      </c>
    </row>
    <row r="6" spans="1:6" x14ac:dyDescent="0.25">
      <c r="A6" s="3" t="s">
        <v>29</v>
      </c>
      <c r="B6" s="7">
        <v>2</v>
      </c>
      <c r="C6" s="1">
        <v>0</v>
      </c>
      <c r="D6" s="1"/>
      <c r="E6" s="3" t="s">
        <v>29</v>
      </c>
      <c r="F6" s="7">
        <v>2</v>
      </c>
    </row>
    <row r="7" spans="1:6" x14ac:dyDescent="0.25">
      <c r="A7" s="3" t="s">
        <v>44</v>
      </c>
      <c r="B7" s="7">
        <v>1</v>
      </c>
      <c r="C7" s="1">
        <v>3.3414351851851855E-2</v>
      </c>
      <c r="D7" s="1"/>
      <c r="E7" s="3" t="s">
        <v>44</v>
      </c>
      <c r="F7" s="7">
        <v>1</v>
      </c>
    </row>
    <row r="8" spans="1:6" x14ac:dyDescent="0.25">
      <c r="A8" s="3" t="s">
        <v>49</v>
      </c>
      <c r="B8" s="7">
        <v>1</v>
      </c>
      <c r="C8" s="1">
        <v>2.0555555555555556E-2</v>
      </c>
      <c r="D8" s="1"/>
      <c r="E8" s="3" t="s">
        <v>49</v>
      </c>
      <c r="F8" s="7">
        <v>1</v>
      </c>
    </row>
    <row r="9" spans="1:6" x14ac:dyDescent="0.25">
      <c r="A9" s="3" t="s">
        <v>54</v>
      </c>
      <c r="B9" s="7">
        <v>17</v>
      </c>
      <c r="C9" s="1">
        <v>4.0381944444444449E-2</v>
      </c>
      <c r="D9" s="1"/>
      <c r="E9" s="3" t="s">
        <v>54</v>
      </c>
      <c r="F9" s="7">
        <v>17</v>
      </c>
    </row>
    <row r="10" spans="1:6" x14ac:dyDescent="0.25">
      <c r="A10" s="3" t="s">
        <v>70</v>
      </c>
      <c r="B10" s="7">
        <v>1</v>
      </c>
      <c r="C10" s="1">
        <v>3.5069444444444445E-3</v>
      </c>
      <c r="D10" s="1"/>
      <c r="E10" s="3" t="s">
        <v>70</v>
      </c>
      <c r="F10" s="7">
        <v>1</v>
      </c>
    </row>
    <row r="11" spans="1:6" x14ac:dyDescent="0.25">
      <c r="A11" s="3" t="s">
        <v>63</v>
      </c>
      <c r="B11" s="7">
        <v>1</v>
      </c>
      <c r="C11" s="1">
        <v>0</v>
      </c>
      <c r="D11" s="1"/>
      <c r="E11" s="3" t="s">
        <v>63</v>
      </c>
      <c r="F11" s="7">
        <v>1</v>
      </c>
    </row>
    <row r="12" spans="1:6" x14ac:dyDescent="0.25">
      <c r="A12" s="3" t="s">
        <v>74</v>
      </c>
      <c r="B12" s="7">
        <v>2</v>
      </c>
      <c r="C12" s="1">
        <v>9.2476851851851852E-3</v>
      </c>
      <c r="D12" s="1"/>
      <c r="E12" s="3" t="s">
        <v>74</v>
      </c>
      <c r="F12" s="7">
        <v>2</v>
      </c>
    </row>
    <row r="13" spans="1:6" x14ac:dyDescent="0.25">
      <c r="A13" s="3" t="s">
        <v>22</v>
      </c>
      <c r="B13" s="7">
        <v>1</v>
      </c>
      <c r="C13" s="1">
        <v>3.7962962962962963E-3</v>
      </c>
      <c r="D13" s="1"/>
      <c r="E13" s="3" t="s">
        <v>22</v>
      </c>
      <c r="F13" s="7">
        <v>1</v>
      </c>
    </row>
    <row r="14" spans="1:6" x14ac:dyDescent="0.25">
      <c r="A14" s="3" t="s">
        <v>85</v>
      </c>
      <c r="B14" s="7">
        <v>2</v>
      </c>
      <c r="C14" s="1">
        <v>0</v>
      </c>
      <c r="D14" s="1"/>
      <c r="E14" s="3" t="s">
        <v>85</v>
      </c>
      <c r="F14" s="7">
        <v>2</v>
      </c>
    </row>
    <row r="15" spans="1:6" x14ac:dyDescent="0.25">
      <c r="A15" s="3" t="s">
        <v>30</v>
      </c>
      <c r="B15" s="7">
        <v>3</v>
      </c>
      <c r="C15" s="1">
        <v>1.369212962962963E-2</v>
      </c>
      <c r="D15" s="1"/>
      <c r="E15" s="3" t="s">
        <v>30</v>
      </c>
      <c r="F15" s="7">
        <v>3</v>
      </c>
    </row>
    <row r="16" spans="1:6" x14ac:dyDescent="0.25">
      <c r="A16" s="3" t="s">
        <v>35</v>
      </c>
      <c r="B16" s="7">
        <v>34</v>
      </c>
      <c r="C16" s="1">
        <v>0.13693287037037036</v>
      </c>
      <c r="D16" s="1"/>
      <c r="E16" s="3" t="s">
        <v>35</v>
      </c>
      <c r="F16" s="7">
        <v>34</v>
      </c>
    </row>
    <row r="17" spans="1:4" x14ac:dyDescent="0.25">
      <c r="D17" s="1"/>
    </row>
    <row r="18" spans="1:4" x14ac:dyDescent="0.25">
      <c r="D18" s="1"/>
    </row>
    <row r="19" spans="1:4" x14ac:dyDescent="0.25">
      <c r="D19" s="1"/>
    </row>
    <row r="20" spans="1:4" x14ac:dyDescent="0.25">
      <c r="D20" s="1"/>
    </row>
    <row r="22" spans="1:4" x14ac:dyDescent="0.25">
      <c r="A22" s="2" t="s">
        <v>36</v>
      </c>
      <c r="B22" t="s">
        <v>38</v>
      </c>
    </row>
    <row r="23" spans="1:4" x14ac:dyDescent="0.25">
      <c r="A23" s="3" t="s">
        <v>24</v>
      </c>
      <c r="B23" s="1">
        <v>2.5115740740740741E-3</v>
      </c>
    </row>
    <row r="24" spans="1:4" x14ac:dyDescent="0.25">
      <c r="A24" s="3" t="s">
        <v>16</v>
      </c>
      <c r="B24" s="1">
        <v>9.8263888888888897E-3</v>
      </c>
    </row>
    <row r="25" spans="1:4" x14ac:dyDescent="0.25">
      <c r="A25" s="3" t="s">
        <v>29</v>
      </c>
      <c r="B25" s="1">
        <v>0</v>
      </c>
    </row>
    <row r="26" spans="1:4" x14ac:dyDescent="0.25">
      <c r="A26" s="3" t="s">
        <v>44</v>
      </c>
      <c r="B26" s="1">
        <v>3.3414351851851855E-2</v>
      </c>
    </row>
    <row r="27" spans="1:4" x14ac:dyDescent="0.25">
      <c r="A27" s="3" t="s">
        <v>49</v>
      </c>
      <c r="B27" s="1">
        <v>2.0555555555555556E-2</v>
      </c>
    </row>
    <row r="28" spans="1:4" x14ac:dyDescent="0.25">
      <c r="A28" s="3" t="s">
        <v>54</v>
      </c>
      <c r="B28" s="1">
        <v>4.0381944444444449E-2</v>
      </c>
    </row>
    <row r="29" spans="1:4" x14ac:dyDescent="0.25">
      <c r="A29" s="3" t="s">
        <v>35</v>
      </c>
      <c r="B29" s="1">
        <v>0.10668981481481482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6D31B-32EE-4FF0-93DE-8D71F1FFF49A}">
  <dimension ref="A1:K124"/>
  <sheetViews>
    <sheetView workbookViewId="0"/>
  </sheetViews>
  <sheetFormatPr baseColWidth="10" defaultRowHeight="15" x14ac:dyDescent="0.25"/>
  <cols>
    <col min="1" max="1" width="18.7109375" bestFit="1" customWidth="1"/>
    <col min="2" max="2" width="28.28515625" bestFit="1" customWidth="1"/>
    <col min="3" max="3" width="21.28515625" bestFit="1" customWidth="1"/>
    <col min="4" max="4" width="12" bestFit="1" customWidth="1"/>
    <col min="5" max="6" width="8.140625" bestFit="1" customWidth="1"/>
    <col min="7" max="7" width="4.85546875" bestFit="1" customWidth="1"/>
    <col min="8" max="8" width="46.140625" bestFit="1" customWidth="1"/>
    <col min="9" max="9" width="10.28515625" bestFit="1" customWidth="1"/>
    <col min="10" max="10" width="9.28515625" bestFit="1" customWidth="1"/>
    <col min="11" max="11" width="12.5703125" bestFit="1" customWidth="1"/>
  </cols>
  <sheetData>
    <row r="1" spans="1:11" x14ac:dyDescent="0.25">
      <c r="A1" t="s">
        <v>109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25">
      <c r="A2" s="4">
        <v>45697.895914351851</v>
      </c>
      <c r="B2">
        <v>33620737232</v>
      </c>
      <c r="C2" t="s">
        <v>17</v>
      </c>
      <c r="D2" t="s">
        <v>15</v>
      </c>
      <c r="E2" s="1">
        <v>0</v>
      </c>
      <c r="F2" s="1">
        <v>0</v>
      </c>
      <c r="G2" t="s">
        <v>13</v>
      </c>
      <c r="H2" t="s">
        <v>69</v>
      </c>
    </row>
    <row r="3" spans="1:11" x14ac:dyDescent="0.25">
      <c r="A3" s="4">
        <v>45696.501701388886</v>
      </c>
      <c r="B3" t="s">
        <v>29</v>
      </c>
      <c r="C3" t="s">
        <v>70</v>
      </c>
      <c r="D3" t="s">
        <v>12</v>
      </c>
      <c r="E3" s="1">
        <v>1.0416666666666667E-4</v>
      </c>
      <c r="F3" s="1">
        <v>3.5069444444444445E-3</v>
      </c>
      <c r="G3" t="s">
        <v>13</v>
      </c>
      <c r="H3" t="s">
        <v>61</v>
      </c>
    </row>
    <row r="4" spans="1:11" x14ac:dyDescent="0.25">
      <c r="A4" s="4">
        <v>45695.835162037038</v>
      </c>
      <c r="B4" t="s">
        <v>21</v>
      </c>
      <c r="C4" t="s">
        <v>71</v>
      </c>
      <c r="D4" t="s">
        <v>12</v>
      </c>
      <c r="E4" s="1">
        <v>0</v>
      </c>
      <c r="F4" s="1">
        <v>3.4722222222222222E-5</v>
      </c>
      <c r="G4" t="s">
        <v>13</v>
      </c>
      <c r="H4" t="s">
        <v>72</v>
      </c>
    </row>
    <row r="5" spans="1:11" x14ac:dyDescent="0.25">
      <c r="A5" s="4">
        <v>45695.835162037038</v>
      </c>
      <c r="B5" t="s">
        <v>21</v>
      </c>
      <c r="C5" t="s">
        <v>63</v>
      </c>
      <c r="D5" t="s">
        <v>15</v>
      </c>
      <c r="E5" s="1">
        <v>0</v>
      </c>
      <c r="F5" s="1">
        <v>0</v>
      </c>
      <c r="G5" t="s">
        <v>13</v>
      </c>
      <c r="H5" t="s">
        <v>73</v>
      </c>
    </row>
    <row r="6" spans="1:11" x14ac:dyDescent="0.25">
      <c r="A6" s="4">
        <v>45695.724340277775</v>
      </c>
      <c r="B6" t="s">
        <v>29</v>
      </c>
      <c r="C6" t="s">
        <v>74</v>
      </c>
      <c r="D6" t="s">
        <v>12</v>
      </c>
      <c r="E6" s="1">
        <v>9.2592592592592588E-5</v>
      </c>
      <c r="F6" s="1">
        <v>9.2476851851851852E-3</v>
      </c>
      <c r="G6" t="s">
        <v>13</v>
      </c>
      <c r="H6" t="s">
        <v>75</v>
      </c>
    </row>
    <row r="7" spans="1:11" x14ac:dyDescent="0.25">
      <c r="A7" s="4">
        <v>45695.724293981482</v>
      </c>
      <c r="B7" t="s">
        <v>29</v>
      </c>
      <c r="C7" t="s">
        <v>74</v>
      </c>
      <c r="D7" t="s">
        <v>15</v>
      </c>
      <c r="E7" s="1">
        <v>1.1574074074074073E-5</v>
      </c>
      <c r="F7" s="1">
        <v>0</v>
      </c>
      <c r="G7" t="s">
        <v>13</v>
      </c>
      <c r="H7" t="s">
        <v>61</v>
      </c>
    </row>
    <row r="8" spans="1:11" x14ac:dyDescent="0.25">
      <c r="A8" s="4">
        <v>45695.634155092594</v>
      </c>
      <c r="B8">
        <v>33778162190</v>
      </c>
      <c r="C8" t="s">
        <v>49</v>
      </c>
      <c r="D8" t="s">
        <v>12</v>
      </c>
      <c r="E8" s="1">
        <v>6.9444444444444444E-5</v>
      </c>
      <c r="F8" s="1">
        <v>2.0555555555555556E-2</v>
      </c>
      <c r="G8" t="s">
        <v>13</v>
      </c>
      <c r="H8" t="s">
        <v>76</v>
      </c>
    </row>
    <row r="9" spans="1:11" x14ac:dyDescent="0.25">
      <c r="A9" s="4">
        <v>45695.624340277776</v>
      </c>
      <c r="B9">
        <v>33778162190</v>
      </c>
      <c r="C9" t="s">
        <v>17</v>
      </c>
      <c r="D9" t="s">
        <v>12</v>
      </c>
      <c r="E9" s="1">
        <v>0</v>
      </c>
      <c r="F9" s="1">
        <v>9.8842592592592593E-3</v>
      </c>
      <c r="G9" t="s">
        <v>13</v>
      </c>
      <c r="H9" t="s">
        <v>52</v>
      </c>
    </row>
    <row r="10" spans="1:11" x14ac:dyDescent="0.25">
      <c r="A10" s="4">
        <v>45695.60769675926</v>
      </c>
      <c r="B10">
        <v>33618205364</v>
      </c>
      <c r="C10" t="s">
        <v>44</v>
      </c>
      <c r="D10" t="s">
        <v>12</v>
      </c>
      <c r="E10" s="1">
        <v>8.1018518518518516E-5</v>
      </c>
      <c r="F10" s="1">
        <v>3.3414351851851855E-2</v>
      </c>
      <c r="G10" t="s">
        <v>13</v>
      </c>
      <c r="H10" t="s">
        <v>46</v>
      </c>
    </row>
    <row r="11" spans="1:11" x14ac:dyDescent="0.25">
      <c r="A11" s="4">
        <v>45695.607685185183</v>
      </c>
      <c r="B11">
        <v>33618205364</v>
      </c>
      <c r="C11" t="s">
        <v>17</v>
      </c>
      <c r="D11" t="s">
        <v>12</v>
      </c>
      <c r="E11" s="1">
        <v>0</v>
      </c>
      <c r="F11" s="1">
        <v>9.2592592592592588E-5</v>
      </c>
      <c r="G11" t="s">
        <v>13</v>
      </c>
      <c r="H11" t="s">
        <v>45</v>
      </c>
    </row>
    <row r="12" spans="1:11" x14ac:dyDescent="0.25">
      <c r="A12" s="4">
        <v>45695.612025462964</v>
      </c>
      <c r="B12">
        <v>33664444059</v>
      </c>
      <c r="C12" t="s">
        <v>17</v>
      </c>
      <c r="D12" t="s">
        <v>15</v>
      </c>
      <c r="E12" s="1">
        <v>0</v>
      </c>
      <c r="F12" s="1">
        <v>2.8472222222222223E-3</v>
      </c>
      <c r="G12" t="s">
        <v>13</v>
      </c>
      <c r="H12" t="s">
        <v>77</v>
      </c>
    </row>
    <row r="13" spans="1:11" x14ac:dyDescent="0.25">
      <c r="A13" s="4">
        <v>45695.56790509259</v>
      </c>
      <c r="B13" t="s">
        <v>39</v>
      </c>
      <c r="C13" t="s">
        <v>19</v>
      </c>
      <c r="D13" t="s">
        <v>12</v>
      </c>
      <c r="E13" s="1">
        <v>0</v>
      </c>
      <c r="F13" s="1">
        <v>1.5046296296296297E-4</v>
      </c>
      <c r="G13" t="s">
        <v>13</v>
      </c>
      <c r="H13" t="s">
        <v>40</v>
      </c>
    </row>
    <row r="14" spans="1:11" x14ac:dyDescent="0.25">
      <c r="A14" s="4">
        <v>45695.56790509259</v>
      </c>
      <c r="B14" t="s">
        <v>39</v>
      </c>
      <c r="C14" t="s">
        <v>17</v>
      </c>
      <c r="D14" t="s">
        <v>12</v>
      </c>
      <c r="E14" s="1">
        <v>0</v>
      </c>
      <c r="F14" s="1">
        <v>0</v>
      </c>
      <c r="G14" t="s">
        <v>13</v>
      </c>
      <c r="H14" t="s">
        <v>20</v>
      </c>
    </row>
    <row r="15" spans="1:11" x14ac:dyDescent="0.25">
      <c r="A15" s="4">
        <v>45695.423368055555</v>
      </c>
      <c r="B15">
        <v>33607653044</v>
      </c>
      <c r="C15" t="s">
        <v>22</v>
      </c>
      <c r="D15" t="s">
        <v>12</v>
      </c>
      <c r="E15" s="1">
        <v>1.1574074074074075E-4</v>
      </c>
      <c r="F15" s="1">
        <v>3.7962962962962963E-3</v>
      </c>
      <c r="G15" t="s">
        <v>13</v>
      </c>
      <c r="H15" t="s">
        <v>78</v>
      </c>
    </row>
    <row r="16" spans="1:11" x14ac:dyDescent="0.25">
      <c r="A16" s="4">
        <v>45695.423368055555</v>
      </c>
      <c r="B16">
        <v>33607653044</v>
      </c>
      <c r="C16" t="s">
        <v>17</v>
      </c>
      <c r="D16" t="s">
        <v>12</v>
      </c>
      <c r="E16" s="1">
        <v>0</v>
      </c>
      <c r="F16" s="1">
        <v>1.1574074074074075E-4</v>
      </c>
      <c r="G16" t="s">
        <v>13</v>
      </c>
      <c r="H16" t="s">
        <v>79</v>
      </c>
    </row>
    <row r="17" spans="1:8" x14ac:dyDescent="0.25">
      <c r="A17" s="4">
        <v>45695.422291666669</v>
      </c>
      <c r="B17" t="s">
        <v>56</v>
      </c>
      <c r="C17" t="s">
        <v>54</v>
      </c>
      <c r="D17" t="s">
        <v>12</v>
      </c>
      <c r="E17" s="1">
        <v>5.7870370370370373E-5</v>
      </c>
      <c r="F17" s="1">
        <v>4.6296296296296294E-5</v>
      </c>
      <c r="G17" t="s">
        <v>13</v>
      </c>
      <c r="H17" t="s">
        <v>57</v>
      </c>
    </row>
    <row r="18" spans="1:8" x14ac:dyDescent="0.25">
      <c r="A18" s="4">
        <v>45695.009837962964</v>
      </c>
      <c r="B18">
        <v>33625719467</v>
      </c>
      <c r="C18" t="s">
        <v>19</v>
      </c>
      <c r="D18" t="s">
        <v>12</v>
      </c>
      <c r="E18" s="1">
        <v>0</v>
      </c>
      <c r="F18" s="1">
        <v>0</v>
      </c>
      <c r="G18" t="s">
        <v>13</v>
      </c>
      <c r="H18" t="s">
        <v>80</v>
      </c>
    </row>
    <row r="19" spans="1:8" x14ac:dyDescent="0.25">
      <c r="A19" s="4">
        <v>45695.009837962964</v>
      </c>
      <c r="B19">
        <v>33625719467</v>
      </c>
      <c r="C19" t="s">
        <v>17</v>
      </c>
      <c r="D19" t="s">
        <v>12</v>
      </c>
      <c r="E19" s="1">
        <v>0</v>
      </c>
      <c r="F19" s="1">
        <v>0</v>
      </c>
      <c r="G19" t="s">
        <v>13</v>
      </c>
      <c r="H19" t="s">
        <v>20</v>
      </c>
    </row>
    <row r="20" spans="1:8" x14ac:dyDescent="0.25">
      <c r="A20" s="4">
        <v>45694.948796296296</v>
      </c>
      <c r="B20" t="s">
        <v>11</v>
      </c>
      <c r="C20" t="s">
        <v>54</v>
      </c>
      <c r="D20" t="s">
        <v>12</v>
      </c>
      <c r="E20" s="1">
        <v>5.7870370370370373E-5</v>
      </c>
      <c r="F20" s="1">
        <v>3.0949074074074073E-2</v>
      </c>
      <c r="G20" t="s">
        <v>13</v>
      </c>
      <c r="H20" t="s">
        <v>55</v>
      </c>
    </row>
    <row r="21" spans="1:8" x14ac:dyDescent="0.25">
      <c r="A21" s="4">
        <v>45694.9450462963</v>
      </c>
      <c r="B21">
        <v>33623535021</v>
      </c>
      <c r="C21" t="s">
        <v>54</v>
      </c>
      <c r="D21" t="s">
        <v>12</v>
      </c>
      <c r="E21" s="1">
        <v>3.4722222222222222E-5</v>
      </c>
      <c r="F21" s="1">
        <v>3.5416666666666665E-3</v>
      </c>
      <c r="G21" t="s">
        <v>13</v>
      </c>
      <c r="H21" t="s">
        <v>81</v>
      </c>
    </row>
    <row r="22" spans="1:8" x14ac:dyDescent="0.25">
      <c r="A22" s="4">
        <v>45694.9450462963</v>
      </c>
      <c r="B22">
        <v>33623535021</v>
      </c>
      <c r="C22" t="s">
        <v>17</v>
      </c>
      <c r="D22" t="s">
        <v>12</v>
      </c>
      <c r="E22" s="1">
        <v>0</v>
      </c>
      <c r="F22" s="1">
        <v>3.4722222222222222E-5</v>
      </c>
      <c r="G22" t="s">
        <v>13</v>
      </c>
      <c r="H22" t="s">
        <v>82</v>
      </c>
    </row>
    <row r="23" spans="1:8" x14ac:dyDescent="0.25">
      <c r="A23" s="4">
        <v>45694.944374999999</v>
      </c>
      <c r="B23">
        <v>33623535021</v>
      </c>
      <c r="C23" t="s">
        <v>54</v>
      </c>
      <c r="D23" t="s">
        <v>12</v>
      </c>
      <c r="E23" s="1">
        <v>3.4722222222222222E-5</v>
      </c>
      <c r="F23" s="1">
        <v>5.6712962962962967E-4</v>
      </c>
      <c r="G23" t="s">
        <v>13</v>
      </c>
      <c r="H23" t="s">
        <v>55</v>
      </c>
    </row>
    <row r="24" spans="1:8" x14ac:dyDescent="0.25">
      <c r="A24" s="4">
        <v>45694.944374999999</v>
      </c>
      <c r="B24">
        <v>33623535021</v>
      </c>
      <c r="C24" t="s">
        <v>17</v>
      </c>
      <c r="D24" t="s">
        <v>12</v>
      </c>
      <c r="E24" s="1">
        <v>0</v>
      </c>
      <c r="F24" s="1">
        <v>3.4722222222222222E-5</v>
      </c>
      <c r="G24" t="s">
        <v>13</v>
      </c>
      <c r="H24" t="s">
        <v>82</v>
      </c>
    </row>
    <row r="25" spans="1:8" x14ac:dyDescent="0.25">
      <c r="A25" s="4">
        <v>45694.94258101852</v>
      </c>
      <c r="B25">
        <v>33623535021</v>
      </c>
      <c r="C25" t="s">
        <v>27</v>
      </c>
      <c r="D25" t="s">
        <v>12</v>
      </c>
      <c r="E25" s="1">
        <v>0</v>
      </c>
      <c r="F25" s="1">
        <v>1.0416666666666667E-4</v>
      </c>
      <c r="G25" t="s">
        <v>13</v>
      </c>
      <c r="H25" t="s">
        <v>81</v>
      </c>
    </row>
    <row r="26" spans="1:8" x14ac:dyDescent="0.25">
      <c r="A26" s="4">
        <v>45694.942569444444</v>
      </c>
      <c r="B26">
        <v>33623535021</v>
      </c>
      <c r="C26" t="s">
        <v>17</v>
      </c>
      <c r="D26" t="s">
        <v>15</v>
      </c>
      <c r="E26" s="1">
        <v>1.1574074074074073E-5</v>
      </c>
      <c r="F26" s="1">
        <v>0</v>
      </c>
      <c r="G26" t="s">
        <v>13</v>
      </c>
      <c r="H26" t="s">
        <v>28</v>
      </c>
    </row>
    <row r="27" spans="1:8" x14ac:dyDescent="0.25">
      <c r="A27" s="4">
        <v>45694.942384259259</v>
      </c>
      <c r="B27">
        <v>33623535021</v>
      </c>
      <c r="C27" t="s">
        <v>27</v>
      </c>
      <c r="D27" t="s">
        <v>12</v>
      </c>
      <c r="E27" s="1">
        <v>0</v>
      </c>
      <c r="F27" s="1">
        <v>1.5046296296296297E-4</v>
      </c>
      <c r="G27" t="s">
        <v>13</v>
      </c>
      <c r="H27" t="s">
        <v>81</v>
      </c>
    </row>
    <row r="28" spans="1:8" x14ac:dyDescent="0.25">
      <c r="A28" s="4">
        <v>45694.942349537036</v>
      </c>
      <c r="B28">
        <v>33623535021</v>
      </c>
      <c r="C28" t="s">
        <v>17</v>
      </c>
      <c r="D28" t="s">
        <v>15</v>
      </c>
      <c r="E28" s="1">
        <v>3.4722222222222222E-5</v>
      </c>
      <c r="F28" s="1">
        <v>0</v>
      </c>
      <c r="G28" t="s">
        <v>13</v>
      </c>
      <c r="H28" t="s">
        <v>28</v>
      </c>
    </row>
    <row r="29" spans="1:8" x14ac:dyDescent="0.25">
      <c r="A29" s="4">
        <v>45694.936736111114</v>
      </c>
      <c r="B29" t="s">
        <v>11</v>
      </c>
      <c r="C29" t="s">
        <v>54</v>
      </c>
      <c r="D29" t="s">
        <v>12</v>
      </c>
      <c r="E29" s="1">
        <v>8.1018518518518516E-5</v>
      </c>
      <c r="F29" s="1">
        <v>5.2777777777777779E-3</v>
      </c>
      <c r="G29" t="s">
        <v>13</v>
      </c>
      <c r="H29" t="s">
        <v>14</v>
      </c>
    </row>
    <row r="30" spans="1:8" x14ac:dyDescent="0.25">
      <c r="A30" s="4">
        <v>45694.936527777776</v>
      </c>
      <c r="B30" t="s">
        <v>11</v>
      </c>
      <c r="C30" t="s">
        <v>53</v>
      </c>
      <c r="D30" t="s">
        <v>12</v>
      </c>
      <c r="E30" s="1">
        <v>0</v>
      </c>
      <c r="F30" s="1">
        <v>4.6296296296296294E-5</v>
      </c>
      <c r="G30" t="s">
        <v>13</v>
      </c>
      <c r="H30" t="s">
        <v>14</v>
      </c>
    </row>
    <row r="31" spans="1:8" x14ac:dyDescent="0.25">
      <c r="A31" s="4">
        <v>45694.936527777776</v>
      </c>
      <c r="B31" t="s">
        <v>11</v>
      </c>
      <c r="C31" t="s">
        <v>54</v>
      </c>
      <c r="D31" t="s">
        <v>15</v>
      </c>
      <c r="E31" s="1">
        <v>0</v>
      </c>
      <c r="F31" s="1">
        <v>0</v>
      </c>
      <c r="G31" t="s">
        <v>13</v>
      </c>
      <c r="H31" t="s">
        <v>83</v>
      </c>
    </row>
    <row r="32" spans="1:8" x14ac:dyDescent="0.25">
      <c r="A32" s="4">
        <v>45694.936284722222</v>
      </c>
      <c r="B32" t="s">
        <v>11</v>
      </c>
      <c r="C32" t="s">
        <v>53</v>
      </c>
      <c r="D32" t="s">
        <v>12</v>
      </c>
      <c r="E32" s="1">
        <v>0</v>
      </c>
      <c r="F32" s="1">
        <v>4.6296296296296294E-5</v>
      </c>
      <c r="G32" t="s">
        <v>13</v>
      </c>
      <c r="H32" t="s">
        <v>14</v>
      </c>
    </row>
    <row r="33" spans="1:8" x14ac:dyDescent="0.25">
      <c r="A33" s="4">
        <v>45694.936284722222</v>
      </c>
      <c r="B33" t="s">
        <v>11</v>
      </c>
      <c r="C33" t="s">
        <v>54</v>
      </c>
      <c r="D33" t="s">
        <v>15</v>
      </c>
      <c r="E33" s="1">
        <v>0</v>
      </c>
      <c r="F33" s="1">
        <v>0</v>
      </c>
      <c r="G33" t="s">
        <v>13</v>
      </c>
      <c r="H33" t="s">
        <v>83</v>
      </c>
    </row>
    <row r="34" spans="1:8" x14ac:dyDescent="0.25">
      <c r="A34" s="4">
        <v>45694.926585648151</v>
      </c>
      <c r="B34" t="s">
        <v>54</v>
      </c>
      <c r="C34" t="s">
        <v>11</v>
      </c>
      <c r="D34" t="s">
        <v>12</v>
      </c>
      <c r="E34" s="1">
        <v>8.1018518518518516E-5</v>
      </c>
      <c r="F34" s="1">
        <v>9.4212962962962957E-3</v>
      </c>
      <c r="G34" t="s">
        <v>13</v>
      </c>
      <c r="H34" t="s">
        <v>14</v>
      </c>
    </row>
    <row r="35" spans="1:8" x14ac:dyDescent="0.25">
      <c r="A35" s="4">
        <v>45694.925208333334</v>
      </c>
      <c r="B35" t="s">
        <v>54</v>
      </c>
      <c r="C35" t="s">
        <v>47</v>
      </c>
      <c r="D35" t="s">
        <v>12</v>
      </c>
      <c r="E35" s="1">
        <v>0</v>
      </c>
      <c r="F35" s="1">
        <v>1.0636574074074074E-2</v>
      </c>
      <c r="G35" t="s">
        <v>13</v>
      </c>
      <c r="H35" t="s">
        <v>55</v>
      </c>
    </row>
    <row r="36" spans="1:8" x14ac:dyDescent="0.25">
      <c r="A36" s="4">
        <v>45694.925185185188</v>
      </c>
      <c r="B36" t="s">
        <v>54</v>
      </c>
      <c r="C36" t="s">
        <v>47</v>
      </c>
      <c r="D36" t="s">
        <v>12</v>
      </c>
      <c r="E36" s="1">
        <v>0</v>
      </c>
      <c r="F36" s="1">
        <v>1.0659722222222221E-2</v>
      </c>
      <c r="G36" t="s">
        <v>13</v>
      </c>
      <c r="H36" t="s">
        <v>55</v>
      </c>
    </row>
    <row r="37" spans="1:8" x14ac:dyDescent="0.25">
      <c r="A37" s="4">
        <v>45694.925173611111</v>
      </c>
      <c r="B37" t="s">
        <v>54</v>
      </c>
      <c r="C37" t="s">
        <v>47</v>
      </c>
      <c r="D37" t="s">
        <v>12</v>
      </c>
      <c r="E37" s="1">
        <v>0</v>
      </c>
      <c r="F37" s="1">
        <v>1.0659722222222221E-2</v>
      </c>
      <c r="G37" t="s">
        <v>13</v>
      </c>
      <c r="H37" t="s">
        <v>55</v>
      </c>
    </row>
    <row r="38" spans="1:8" x14ac:dyDescent="0.25">
      <c r="A38" s="4">
        <v>45694.925162037034</v>
      </c>
      <c r="B38" t="s">
        <v>54</v>
      </c>
      <c r="C38" t="s">
        <v>47</v>
      </c>
      <c r="D38" t="s">
        <v>12</v>
      </c>
      <c r="E38" s="1">
        <v>0</v>
      </c>
      <c r="F38" s="1">
        <v>1.068287037037037E-2</v>
      </c>
      <c r="G38" t="s">
        <v>13</v>
      </c>
      <c r="H38" t="s">
        <v>55</v>
      </c>
    </row>
    <row r="39" spans="1:8" x14ac:dyDescent="0.25">
      <c r="A39" s="4">
        <v>45694.925046296295</v>
      </c>
      <c r="B39" t="s">
        <v>54</v>
      </c>
      <c r="C39" t="s">
        <v>27</v>
      </c>
      <c r="D39" t="s">
        <v>12</v>
      </c>
      <c r="E39" s="1">
        <v>0</v>
      </c>
      <c r="F39" s="1">
        <v>1.0798611111111111E-2</v>
      </c>
      <c r="G39" t="s">
        <v>13</v>
      </c>
      <c r="H39" t="s">
        <v>55</v>
      </c>
    </row>
    <row r="40" spans="1:8" x14ac:dyDescent="0.25">
      <c r="A40" s="4">
        <v>45694.925046296295</v>
      </c>
      <c r="B40" t="s">
        <v>54</v>
      </c>
      <c r="C40" t="s">
        <v>11</v>
      </c>
      <c r="D40" t="s">
        <v>15</v>
      </c>
      <c r="E40" s="1">
        <v>0</v>
      </c>
      <c r="F40" s="1">
        <v>0</v>
      </c>
      <c r="G40" t="s">
        <v>13</v>
      </c>
      <c r="H40" t="s">
        <v>58</v>
      </c>
    </row>
    <row r="41" spans="1:8" x14ac:dyDescent="0.25">
      <c r="A41" s="4">
        <v>45694.925034722219</v>
      </c>
      <c r="B41" t="s">
        <v>54</v>
      </c>
      <c r="C41" t="s">
        <v>27</v>
      </c>
      <c r="D41" t="s">
        <v>12</v>
      </c>
      <c r="E41" s="1">
        <v>0</v>
      </c>
      <c r="F41" s="1">
        <v>1.0810185185185185E-2</v>
      </c>
      <c r="G41" t="s">
        <v>13</v>
      </c>
      <c r="H41" t="s">
        <v>55</v>
      </c>
    </row>
    <row r="42" spans="1:8" x14ac:dyDescent="0.25">
      <c r="A42" s="4">
        <v>45694.925034722219</v>
      </c>
      <c r="B42" t="s">
        <v>54</v>
      </c>
      <c r="C42" t="s">
        <v>11</v>
      </c>
      <c r="D42" t="s">
        <v>15</v>
      </c>
      <c r="E42" s="1">
        <v>0</v>
      </c>
      <c r="F42" s="1">
        <v>0</v>
      </c>
      <c r="G42" t="s">
        <v>13</v>
      </c>
      <c r="H42" t="s">
        <v>58</v>
      </c>
    </row>
    <row r="43" spans="1:8" x14ac:dyDescent="0.25">
      <c r="A43" s="4">
        <v>45694.925034722219</v>
      </c>
      <c r="B43" t="s">
        <v>54</v>
      </c>
      <c r="C43" t="s">
        <v>27</v>
      </c>
      <c r="D43" t="s">
        <v>12</v>
      </c>
      <c r="E43" s="1">
        <v>0</v>
      </c>
      <c r="F43" s="1">
        <v>1.0810185185185185E-2</v>
      </c>
      <c r="G43" t="s">
        <v>13</v>
      </c>
      <c r="H43" t="s">
        <v>55</v>
      </c>
    </row>
    <row r="44" spans="1:8" x14ac:dyDescent="0.25">
      <c r="A44" s="4">
        <v>45694.925034722219</v>
      </c>
      <c r="B44" t="s">
        <v>54</v>
      </c>
      <c r="C44" t="s">
        <v>11</v>
      </c>
      <c r="D44" t="s">
        <v>15</v>
      </c>
      <c r="E44" s="1">
        <v>0</v>
      </c>
      <c r="F44" s="1">
        <v>0</v>
      </c>
      <c r="G44" t="s">
        <v>13</v>
      </c>
      <c r="H44" t="s">
        <v>58</v>
      </c>
    </row>
    <row r="45" spans="1:8" x14ac:dyDescent="0.25">
      <c r="A45" s="4">
        <v>45694.925381944442</v>
      </c>
      <c r="B45" t="s">
        <v>54</v>
      </c>
      <c r="C45" t="s">
        <v>11</v>
      </c>
      <c r="D45" t="s">
        <v>12</v>
      </c>
      <c r="E45" s="1">
        <v>3.4722222222222222E-5</v>
      </c>
      <c r="F45" s="1">
        <v>1.0532407407407407E-3</v>
      </c>
      <c r="G45" t="s">
        <v>13</v>
      </c>
      <c r="H45" t="s">
        <v>14</v>
      </c>
    </row>
    <row r="46" spans="1:8" x14ac:dyDescent="0.25">
      <c r="A46" s="4">
        <v>45694.925162037034</v>
      </c>
      <c r="B46" t="s">
        <v>54</v>
      </c>
      <c r="C46" t="s">
        <v>11</v>
      </c>
      <c r="D46" t="s">
        <v>12</v>
      </c>
      <c r="E46" s="1">
        <v>4.6296296296296294E-5</v>
      </c>
      <c r="F46" s="1">
        <v>9.2592592592592588E-5</v>
      </c>
      <c r="G46" t="s">
        <v>13</v>
      </c>
      <c r="H46" t="s">
        <v>14</v>
      </c>
    </row>
    <row r="47" spans="1:8" x14ac:dyDescent="0.25">
      <c r="A47" s="4">
        <v>45694.925069444442</v>
      </c>
      <c r="B47" t="s">
        <v>54</v>
      </c>
      <c r="C47">
        <v>100</v>
      </c>
      <c r="D47" t="s">
        <v>12</v>
      </c>
      <c r="E47" s="1">
        <v>0</v>
      </c>
      <c r="F47" s="1">
        <v>9.2592592592592588E-5</v>
      </c>
      <c r="G47" t="s">
        <v>13</v>
      </c>
      <c r="H47" t="s">
        <v>84</v>
      </c>
    </row>
    <row r="48" spans="1:8" x14ac:dyDescent="0.25">
      <c r="A48" s="4">
        <v>45694.924988425926</v>
      </c>
      <c r="B48" t="s">
        <v>11</v>
      </c>
      <c r="C48" t="s">
        <v>54</v>
      </c>
      <c r="D48" t="s">
        <v>15</v>
      </c>
      <c r="E48" s="1">
        <v>1.6203703703703703E-4</v>
      </c>
      <c r="F48" s="1">
        <v>0</v>
      </c>
      <c r="G48" t="s">
        <v>13</v>
      </c>
      <c r="H48" t="s">
        <v>14</v>
      </c>
    </row>
    <row r="49" spans="1:8" x14ac:dyDescent="0.25">
      <c r="A49" s="4">
        <v>45694.92491898148</v>
      </c>
      <c r="B49" t="s">
        <v>11</v>
      </c>
      <c r="C49" t="s">
        <v>53</v>
      </c>
      <c r="D49" t="s">
        <v>12</v>
      </c>
      <c r="E49" s="1">
        <v>0</v>
      </c>
      <c r="F49" s="1">
        <v>3.4722222222222222E-5</v>
      </c>
      <c r="G49" t="s">
        <v>13</v>
      </c>
      <c r="H49" t="s">
        <v>14</v>
      </c>
    </row>
    <row r="50" spans="1:8" x14ac:dyDescent="0.25">
      <c r="A50" s="4">
        <v>45694.924675925926</v>
      </c>
      <c r="B50" t="s">
        <v>11</v>
      </c>
      <c r="C50" t="s">
        <v>54</v>
      </c>
      <c r="D50" t="s">
        <v>15</v>
      </c>
      <c r="E50" s="1">
        <v>2.4305555555555555E-4</v>
      </c>
      <c r="F50" s="1">
        <v>0</v>
      </c>
      <c r="G50" t="s">
        <v>13</v>
      </c>
      <c r="H50" t="s">
        <v>60</v>
      </c>
    </row>
    <row r="51" spans="1:8" x14ac:dyDescent="0.25">
      <c r="A51" s="4">
        <v>45694.893865740742</v>
      </c>
      <c r="B51" t="s">
        <v>11</v>
      </c>
      <c r="C51" t="s">
        <v>41</v>
      </c>
      <c r="D51" t="s">
        <v>12</v>
      </c>
      <c r="E51" s="1">
        <v>0</v>
      </c>
      <c r="F51" s="1">
        <v>6.9444444444444444E-5</v>
      </c>
      <c r="G51" t="s">
        <v>13</v>
      </c>
      <c r="H51" t="s">
        <v>14</v>
      </c>
    </row>
    <row r="52" spans="1:8" x14ac:dyDescent="0.25">
      <c r="A52" s="4">
        <v>45694.893865740742</v>
      </c>
      <c r="B52" t="s">
        <v>11</v>
      </c>
      <c r="C52" t="s">
        <v>29</v>
      </c>
      <c r="D52" t="s">
        <v>15</v>
      </c>
      <c r="E52" s="1">
        <v>0</v>
      </c>
      <c r="F52" s="1">
        <v>0</v>
      </c>
      <c r="G52" t="s">
        <v>13</v>
      </c>
      <c r="H52" t="s">
        <v>42</v>
      </c>
    </row>
    <row r="53" spans="1:8" x14ac:dyDescent="0.25">
      <c r="A53" s="4">
        <v>45694.808599537035</v>
      </c>
      <c r="B53" t="s">
        <v>85</v>
      </c>
      <c r="C53" t="s">
        <v>86</v>
      </c>
      <c r="D53" t="s">
        <v>12</v>
      </c>
      <c r="E53" s="1">
        <v>0</v>
      </c>
      <c r="F53" s="1">
        <v>3.4722222222222222E-5</v>
      </c>
      <c r="G53" t="s">
        <v>13</v>
      </c>
      <c r="H53" t="s">
        <v>87</v>
      </c>
    </row>
    <row r="54" spans="1:8" x14ac:dyDescent="0.25">
      <c r="A54" s="4">
        <v>45694.808587962965</v>
      </c>
      <c r="B54" t="s">
        <v>85</v>
      </c>
      <c r="C54" t="s">
        <v>85</v>
      </c>
      <c r="D54" t="s">
        <v>15</v>
      </c>
      <c r="E54" s="1">
        <v>0</v>
      </c>
      <c r="F54" s="1">
        <v>0</v>
      </c>
      <c r="G54" t="s">
        <v>13</v>
      </c>
      <c r="H54" t="s">
        <v>88</v>
      </c>
    </row>
    <row r="55" spans="1:8" x14ac:dyDescent="0.25">
      <c r="A55" s="4">
        <v>45694.807743055557</v>
      </c>
      <c r="B55" t="s">
        <v>29</v>
      </c>
      <c r="C55" t="s">
        <v>86</v>
      </c>
      <c r="D55" t="s">
        <v>12</v>
      </c>
      <c r="E55" s="1">
        <v>0</v>
      </c>
      <c r="F55" s="1">
        <v>1.1574074074074073E-5</v>
      </c>
      <c r="G55" t="s">
        <v>13</v>
      </c>
      <c r="H55" t="s">
        <v>61</v>
      </c>
    </row>
    <row r="56" spans="1:8" x14ac:dyDescent="0.25">
      <c r="A56" s="4">
        <v>45694.807743055557</v>
      </c>
      <c r="B56" t="s">
        <v>29</v>
      </c>
      <c r="C56" t="s">
        <v>85</v>
      </c>
      <c r="D56" t="s">
        <v>15</v>
      </c>
      <c r="E56" s="1">
        <v>0</v>
      </c>
      <c r="F56" s="1">
        <v>0</v>
      </c>
      <c r="G56" t="s">
        <v>13</v>
      </c>
      <c r="H56" t="s">
        <v>89</v>
      </c>
    </row>
    <row r="57" spans="1:8" x14ac:dyDescent="0.25">
      <c r="A57" s="4">
        <v>45694.471759259257</v>
      </c>
      <c r="B57" t="s">
        <v>90</v>
      </c>
      <c r="C57" t="s">
        <v>24</v>
      </c>
      <c r="D57" t="s">
        <v>12</v>
      </c>
      <c r="E57" s="1">
        <v>9.2592592592592588E-5</v>
      </c>
      <c r="F57" s="1">
        <v>2.5115740740740741E-3</v>
      </c>
      <c r="G57" t="s">
        <v>13</v>
      </c>
      <c r="H57" t="s">
        <v>91</v>
      </c>
    </row>
    <row r="58" spans="1:8" x14ac:dyDescent="0.25">
      <c r="A58" s="4">
        <v>45694.471585648149</v>
      </c>
      <c r="B58" t="s">
        <v>90</v>
      </c>
      <c r="C58" t="s">
        <v>17</v>
      </c>
      <c r="D58" t="s">
        <v>12</v>
      </c>
      <c r="E58" s="1">
        <v>0</v>
      </c>
      <c r="F58" s="1">
        <v>2.6620370370370372E-4</v>
      </c>
      <c r="G58" t="s">
        <v>13</v>
      </c>
      <c r="H58" t="s">
        <v>48</v>
      </c>
    </row>
    <row r="59" spans="1:8" x14ac:dyDescent="0.25">
      <c r="A59" s="4">
        <v>45693.883275462962</v>
      </c>
      <c r="B59" t="s">
        <v>11</v>
      </c>
      <c r="C59" t="s">
        <v>92</v>
      </c>
      <c r="D59" t="s">
        <v>12</v>
      </c>
      <c r="E59" s="1">
        <v>0</v>
      </c>
      <c r="F59" s="1">
        <v>4.6296296296296294E-5</v>
      </c>
      <c r="G59" t="s">
        <v>13</v>
      </c>
      <c r="H59" t="s">
        <v>14</v>
      </c>
    </row>
    <row r="60" spans="1:8" x14ac:dyDescent="0.25">
      <c r="A60" s="4">
        <v>45693.883275462962</v>
      </c>
      <c r="B60" t="s">
        <v>11</v>
      </c>
      <c r="C60" t="s">
        <v>16</v>
      </c>
      <c r="D60" t="s">
        <v>15</v>
      </c>
      <c r="E60" s="1">
        <v>0</v>
      </c>
      <c r="F60" s="1">
        <v>0</v>
      </c>
      <c r="G60" t="s">
        <v>13</v>
      </c>
      <c r="H60" t="s">
        <v>93</v>
      </c>
    </row>
    <row r="61" spans="1:8" x14ac:dyDescent="0.25">
      <c r="A61" s="4">
        <v>45693.657997685186</v>
      </c>
      <c r="B61" t="s">
        <v>10</v>
      </c>
      <c r="C61" t="s">
        <v>41</v>
      </c>
      <c r="D61" t="s">
        <v>12</v>
      </c>
      <c r="E61" s="1">
        <v>0</v>
      </c>
      <c r="F61" s="1">
        <v>2.3148148148148147E-5</v>
      </c>
      <c r="G61" t="s">
        <v>13</v>
      </c>
      <c r="H61" t="s">
        <v>51</v>
      </c>
    </row>
    <row r="62" spans="1:8" x14ac:dyDescent="0.25">
      <c r="A62" s="4">
        <v>45693.657997685186</v>
      </c>
      <c r="B62" t="s">
        <v>10</v>
      </c>
      <c r="C62" t="s">
        <v>29</v>
      </c>
      <c r="D62" t="s">
        <v>15</v>
      </c>
      <c r="E62" s="1">
        <v>0</v>
      </c>
      <c r="F62" s="1">
        <v>0</v>
      </c>
      <c r="G62" t="s">
        <v>13</v>
      </c>
      <c r="H62" t="s">
        <v>42</v>
      </c>
    </row>
    <row r="63" spans="1:8" x14ac:dyDescent="0.25">
      <c r="A63" s="4">
        <v>45693.435439814813</v>
      </c>
      <c r="B63" t="s">
        <v>94</v>
      </c>
      <c r="C63" t="s">
        <v>27</v>
      </c>
      <c r="D63" t="s">
        <v>12</v>
      </c>
      <c r="E63" s="1">
        <v>0</v>
      </c>
      <c r="F63" s="1">
        <v>2.6620370370370372E-4</v>
      </c>
      <c r="G63" t="s">
        <v>13</v>
      </c>
      <c r="H63" t="s">
        <v>95</v>
      </c>
    </row>
    <row r="64" spans="1:8" x14ac:dyDescent="0.25">
      <c r="A64" s="4">
        <v>45693.435439814813</v>
      </c>
      <c r="B64" t="s">
        <v>94</v>
      </c>
      <c r="C64" t="s">
        <v>17</v>
      </c>
      <c r="D64" t="s">
        <v>15</v>
      </c>
      <c r="E64" s="1">
        <v>0</v>
      </c>
      <c r="F64" s="1">
        <v>0</v>
      </c>
      <c r="G64" t="s">
        <v>13</v>
      </c>
      <c r="H64" t="s">
        <v>28</v>
      </c>
    </row>
    <row r="65" spans="1:8" x14ac:dyDescent="0.25">
      <c r="A65" s="4">
        <v>45693.424166666664</v>
      </c>
      <c r="B65">
        <v>33695657710</v>
      </c>
      <c r="C65" t="s">
        <v>27</v>
      </c>
      <c r="D65" t="s">
        <v>12</v>
      </c>
      <c r="E65" s="1">
        <v>0</v>
      </c>
      <c r="F65" s="1">
        <v>2.0833333333333335E-4</v>
      </c>
      <c r="G65" t="s">
        <v>13</v>
      </c>
      <c r="H65" t="s">
        <v>96</v>
      </c>
    </row>
    <row r="66" spans="1:8" x14ac:dyDescent="0.25">
      <c r="A66" s="4">
        <v>45693.424143518518</v>
      </c>
      <c r="B66">
        <v>33695657710</v>
      </c>
      <c r="C66" t="s">
        <v>17</v>
      </c>
      <c r="D66" t="s">
        <v>15</v>
      </c>
      <c r="E66" s="1">
        <v>2.3148148148148147E-5</v>
      </c>
      <c r="F66" s="1">
        <v>0</v>
      </c>
      <c r="G66" t="s">
        <v>13</v>
      </c>
      <c r="H66" t="s">
        <v>28</v>
      </c>
    </row>
    <row r="67" spans="1:8" x14ac:dyDescent="0.25">
      <c r="A67" s="4">
        <v>45692.646516203706</v>
      </c>
      <c r="B67">
        <v>33476658442</v>
      </c>
      <c r="C67" t="s">
        <v>30</v>
      </c>
      <c r="D67" t="s">
        <v>12</v>
      </c>
      <c r="E67" s="1">
        <v>1.0416666666666667E-4</v>
      </c>
      <c r="F67" s="1">
        <v>8.2870370370370372E-3</v>
      </c>
      <c r="G67" t="s">
        <v>13</v>
      </c>
      <c r="H67" t="s">
        <v>32</v>
      </c>
    </row>
    <row r="68" spans="1:8" x14ac:dyDescent="0.25">
      <c r="A68" s="4">
        <v>45692.646516203706</v>
      </c>
      <c r="B68">
        <v>33476658442</v>
      </c>
      <c r="C68" t="s">
        <v>17</v>
      </c>
      <c r="D68" t="s">
        <v>12</v>
      </c>
      <c r="E68" s="1">
        <v>0</v>
      </c>
      <c r="F68" s="1">
        <v>1.0416666666666667E-4</v>
      </c>
      <c r="G68" t="s">
        <v>13</v>
      </c>
      <c r="H68" t="s">
        <v>31</v>
      </c>
    </row>
    <row r="69" spans="1:8" x14ac:dyDescent="0.25">
      <c r="A69" s="4">
        <v>45692.626828703702</v>
      </c>
      <c r="B69">
        <v>41768113181</v>
      </c>
      <c r="C69" t="s">
        <v>30</v>
      </c>
      <c r="D69" t="s">
        <v>12</v>
      </c>
      <c r="E69" s="1">
        <v>8.1018518518518516E-5</v>
      </c>
      <c r="F69" s="1">
        <v>2.4537037037037036E-3</v>
      </c>
      <c r="G69" t="s">
        <v>13</v>
      </c>
      <c r="H69" t="s">
        <v>32</v>
      </c>
    </row>
    <row r="70" spans="1:8" x14ac:dyDescent="0.25">
      <c r="A70" s="4">
        <v>45692.626828703702</v>
      </c>
      <c r="B70">
        <v>41768113181</v>
      </c>
      <c r="C70" t="s">
        <v>17</v>
      </c>
      <c r="D70" t="s">
        <v>12</v>
      </c>
      <c r="E70" s="1">
        <v>0</v>
      </c>
      <c r="F70" s="1">
        <v>9.2592592592592588E-5</v>
      </c>
      <c r="G70" t="s">
        <v>13</v>
      </c>
      <c r="H70" t="s">
        <v>31</v>
      </c>
    </row>
    <row r="71" spans="1:8" x14ac:dyDescent="0.25">
      <c r="A71" s="4">
        <v>45692.609166666669</v>
      </c>
      <c r="B71">
        <v>33664094646</v>
      </c>
      <c r="C71" t="s">
        <v>30</v>
      </c>
      <c r="D71" t="s">
        <v>12</v>
      </c>
      <c r="E71" s="1">
        <v>7.6388888888888893E-4</v>
      </c>
      <c r="F71" s="1">
        <v>2.9513888888888888E-3</v>
      </c>
      <c r="G71" t="s">
        <v>13</v>
      </c>
      <c r="H71" t="s">
        <v>32</v>
      </c>
    </row>
    <row r="72" spans="1:8" x14ac:dyDescent="0.25">
      <c r="A72" s="4">
        <v>45692.609166666669</v>
      </c>
      <c r="B72">
        <v>33664094646</v>
      </c>
      <c r="C72" t="s">
        <v>17</v>
      </c>
      <c r="D72" t="s">
        <v>12</v>
      </c>
      <c r="E72" s="1">
        <v>0</v>
      </c>
      <c r="F72" s="1">
        <v>7.6388888888888893E-4</v>
      </c>
      <c r="G72" t="s">
        <v>13</v>
      </c>
      <c r="H72" t="s">
        <v>31</v>
      </c>
    </row>
    <row r="73" spans="1:8" x14ac:dyDescent="0.25">
      <c r="A73" s="4">
        <v>45692.590995370374</v>
      </c>
      <c r="B73" t="s">
        <v>11</v>
      </c>
      <c r="C73" t="s">
        <v>54</v>
      </c>
      <c r="D73" t="s">
        <v>15</v>
      </c>
      <c r="E73" s="1">
        <v>1.5046296296296297E-4</v>
      </c>
      <c r="F73" s="1">
        <v>0</v>
      </c>
      <c r="G73" t="s">
        <v>13</v>
      </c>
      <c r="H73" t="s">
        <v>14</v>
      </c>
    </row>
    <row r="74" spans="1:8" x14ac:dyDescent="0.25">
      <c r="A74" s="4">
        <v>45692.58997685185</v>
      </c>
      <c r="B74" t="s">
        <v>54</v>
      </c>
      <c r="C74" t="s">
        <v>27</v>
      </c>
      <c r="D74" t="s">
        <v>12</v>
      </c>
      <c r="E74" s="1">
        <v>0</v>
      </c>
      <c r="F74" s="1">
        <v>8.9120370370370373E-4</v>
      </c>
      <c r="G74" t="s">
        <v>13</v>
      </c>
      <c r="H74" t="s">
        <v>97</v>
      </c>
    </row>
    <row r="75" spans="1:8" x14ac:dyDescent="0.25">
      <c r="A75" s="4">
        <v>45692.58997685185</v>
      </c>
      <c r="B75" t="s">
        <v>54</v>
      </c>
      <c r="C75" t="s">
        <v>11</v>
      </c>
      <c r="D75" t="s">
        <v>15</v>
      </c>
      <c r="E75" s="1">
        <v>0</v>
      </c>
      <c r="F75" s="1">
        <v>0</v>
      </c>
      <c r="G75" t="s">
        <v>13</v>
      </c>
      <c r="H75" t="s">
        <v>58</v>
      </c>
    </row>
    <row r="76" spans="1:8" x14ac:dyDescent="0.25">
      <c r="A76" s="4">
        <v>45692.590555555558</v>
      </c>
      <c r="B76" t="s">
        <v>11</v>
      </c>
      <c r="C76" t="s">
        <v>53</v>
      </c>
      <c r="D76" t="s">
        <v>12</v>
      </c>
      <c r="E76" s="1">
        <v>0</v>
      </c>
      <c r="F76" s="1">
        <v>3.4722222222222222E-5</v>
      </c>
      <c r="G76" t="s">
        <v>13</v>
      </c>
      <c r="H76" t="s">
        <v>14</v>
      </c>
    </row>
    <row r="77" spans="1:8" x14ac:dyDescent="0.25">
      <c r="A77" s="4">
        <v>45692.590555555558</v>
      </c>
      <c r="B77" t="s">
        <v>11</v>
      </c>
      <c r="C77" t="s">
        <v>54</v>
      </c>
      <c r="D77" t="s">
        <v>15</v>
      </c>
      <c r="E77" s="1">
        <v>0</v>
      </c>
      <c r="F77" s="1">
        <v>0</v>
      </c>
      <c r="G77" t="s">
        <v>13</v>
      </c>
      <c r="H77" t="s">
        <v>98</v>
      </c>
    </row>
    <row r="78" spans="1:8" x14ac:dyDescent="0.25">
      <c r="A78" s="4">
        <v>45692.589895833335</v>
      </c>
      <c r="B78" t="s">
        <v>54</v>
      </c>
      <c r="C78" t="s">
        <v>11</v>
      </c>
      <c r="D78" t="s">
        <v>12</v>
      </c>
      <c r="E78" s="1">
        <v>5.7870370370370373E-5</v>
      </c>
      <c r="F78" s="1">
        <v>1.0416666666666667E-4</v>
      </c>
      <c r="G78" t="s">
        <v>13</v>
      </c>
      <c r="H78" t="s">
        <v>14</v>
      </c>
    </row>
    <row r="79" spans="1:8" x14ac:dyDescent="0.25">
      <c r="A79" s="4">
        <v>45692.58971064815</v>
      </c>
      <c r="B79" t="s">
        <v>11</v>
      </c>
      <c r="C79" t="s">
        <v>54</v>
      </c>
      <c r="D79" t="s">
        <v>15</v>
      </c>
      <c r="E79" s="1">
        <v>1.273148148148148E-4</v>
      </c>
      <c r="F79" s="1">
        <v>0</v>
      </c>
      <c r="G79" t="s">
        <v>13</v>
      </c>
      <c r="H79" t="s">
        <v>14</v>
      </c>
    </row>
    <row r="80" spans="1:8" x14ac:dyDescent="0.25">
      <c r="A80" s="4">
        <v>45692.589502314811</v>
      </c>
      <c r="B80" t="s">
        <v>54</v>
      </c>
      <c r="C80" t="s">
        <v>53</v>
      </c>
      <c r="D80" t="s">
        <v>12</v>
      </c>
      <c r="E80" s="1">
        <v>0</v>
      </c>
      <c r="F80" s="1">
        <v>1.0416666666666667E-4</v>
      </c>
      <c r="G80" t="s">
        <v>13</v>
      </c>
      <c r="H80" t="s">
        <v>55</v>
      </c>
    </row>
    <row r="81" spans="1:8" x14ac:dyDescent="0.25">
      <c r="A81" s="4">
        <v>45692.589502314811</v>
      </c>
      <c r="B81" t="s">
        <v>54</v>
      </c>
      <c r="C81" t="s">
        <v>54</v>
      </c>
      <c r="D81" t="s">
        <v>15</v>
      </c>
      <c r="E81" s="1">
        <v>0</v>
      </c>
      <c r="F81" s="1">
        <v>0</v>
      </c>
      <c r="G81" t="s">
        <v>13</v>
      </c>
      <c r="H81" t="s">
        <v>59</v>
      </c>
    </row>
    <row r="82" spans="1:8" x14ac:dyDescent="0.25">
      <c r="A82" s="4">
        <v>45692.589317129627</v>
      </c>
      <c r="B82" t="s">
        <v>11</v>
      </c>
      <c r="C82" t="s">
        <v>54</v>
      </c>
      <c r="D82" t="s">
        <v>15</v>
      </c>
      <c r="E82" s="1">
        <v>2.0833333333333335E-4</v>
      </c>
      <c r="F82" s="1">
        <v>0</v>
      </c>
      <c r="G82" t="s">
        <v>13</v>
      </c>
      <c r="H82" t="s">
        <v>14</v>
      </c>
    </row>
    <row r="83" spans="1:8" x14ac:dyDescent="0.25">
      <c r="A83" s="4">
        <v>45692.588564814818</v>
      </c>
      <c r="B83" t="s">
        <v>11</v>
      </c>
      <c r="C83" t="s">
        <v>54</v>
      </c>
      <c r="D83" t="s">
        <v>15</v>
      </c>
      <c r="E83" s="1">
        <v>1.7361111111111112E-4</v>
      </c>
      <c r="F83" s="1">
        <v>0</v>
      </c>
      <c r="G83" t="s">
        <v>13</v>
      </c>
      <c r="H83" t="s">
        <v>14</v>
      </c>
    </row>
    <row r="84" spans="1:8" x14ac:dyDescent="0.25">
      <c r="A84" s="4">
        <v>45692.584756944445</v>
      </c>
      <c r="B84">
        <v>33620810061</v>
      </c>
      <c r="C84" t="s">
        <v>27</v>
      </c>
      <c r="D84" t="s">
        <v>12</v>
      </c>
      <c r="E84" s="1">
        <v>0</v>
      </c>
      <c r="F84" s="1">
        <v>2.199074074074074E-4</v>
      </c>
      <c r="G84" t="s">
        <v>13</v>
      </c>
      <c r="H84" t="s">
        <v>99</v>
      </c>
    </row>
    <row r="85" spans="1:8" x14ac:dyDescent="0.25">
      <c r="A85" s="4">
        <v>45692.584745370368</v>
      </c>
      <c r="B85">
        <v>33620810061</v>
      </c>
      <c r="C85" t="s">
        <v>17</v>
      </c>
      <c r="D85" t="s">
        <v>15</v>
      </c>
      <c r="E85" s="1">
        <v>0</v>
      </c>
      <c r="F85" s="1">
        <v>0</v>
      </c>
      <c r="G85" t="s">
        <v>13</v>
      </c>
      <c r="H85" t="s">
        <v>28</v>
      </c>
    </row>
    <row r="86" spans="1:8" x14ac:dyDescent="0.25">
      <c r="A86" s="4">
        <v>45692.582881944443</v>
      </c>
      <c r="B86">
        <v>33620810061</v>
      </c>
      <c r="C86" t="s">
        <v>19</v>
      </c>
      <c r="D86" t="s">
        <v>12</v>
      </c>
      <c r="E86" s="1">
        <v>0</v>
      </c>
      <c r="F86" s="1">
        <v>1.3888888888888889E-4</v>
      </c>
      <c r="G86" t="s">
        <v>13</v>
      </c>
      <c r="H86" t="s">
        <v>99</v>
      </c>
    </row>
    <row r="87" spans="1:8" x14ac:dyDescent="0.25">
      <c r="A87" s="4">
        <v>45692.582881944443</v>
      </c>
      <c r="B87">
        <v>33620810061</v>
      </c>
      <c r="C87" t="s">
        <v>17</v>
      </c>
      <c r="D87" t="s">
        <v>12</v>
      </c>
      <c r="E87" s="1">
        <v>0</v>
      </c>
      <c r="F87" s="1">
        <v>0</v>
      </c>
      <c r="G87" t="s">
        <v>13</v>
      </c>
      <c r="H87" t="s">
        <v>20</v>
      </c>
    </row>
    <row r="88" spans="1:8" x14ac:dyDescent="0.25">
      <c r="A88" s="4">
        <v>45692.568391203706</v>
      </c>
      <c r="B88" t="s">
        <v>54</v>
      </c>
      <c r="C88" t="s">
        <v>53</v>
      </c>
      <c r="D88" t="s">
        <v>12</v>
      </c>
      <c r="E88" s="1">
        <v>0</v>
      </c>
      <c r="F88" s="1">
        <v>7.6388888888888893E-4</v>
      </c>
      <c r="G88" t="s">
        <v>13</v>
      </c>
      <c r="H88" t="s">
        <v>55</v>
      </c>
    </row>
    <row r="89" spans="1:8" x14ac:dyDescent="0.25">
      <c r="A89" s="4">
        <v>45692.568391203706</v>
      </c>
      <c r="B89" t="s">
        <v>54</v>
      </c>
      <c r="C89" t="s">
        <v>54</v>
      </c>
      <c r="D89" t="s">
        <v>15</v>
      </c>
      <c r="E89" s="1">
        <v>0</v>
      </c>
      <c r="F89" s="1">
        <v>0</v>
      </c>
      <c r="G89" t="s">
        <v>13</v>
      </c>
      <c r="H89" t="s">
        <v>100</v>
      </c>
    </row>
    <row r="90" spans="1:8" x14ac:dyDescent="0.25">
      <c r="A90" s="4">
        <v>45692.568437499998</v>
      </c>
      <c r="B90" t="s">
        <v>54</v>
      </c>
      <c r="C90" t="s">
        <v>53</v>
      </c>
      <c r="D90" t="s">
        <v>12</v>
      </c>
      <c r="E90" s="1">
        <v>0</v>
      </c>
      <c r="F90" s="1">
        <v>3.4722222222222222E-5</v>
      </c>
      <c r="G90" t="s">
        <v>13</v>
      </c>
      <c r="H90" t="s">
        <v>55</v>
      </c>
    </row>
    <row r="91" spans="1:8" x14ac:dyDescent="0.25">
      <c r="A91" s="4">
        <v>45692.568437499998</v>
      </c>
      <c r="B91" t="s">
        <v>54</v>
      </c>
      <c r="C91" t="s">
        <v>54</v>
      </c>
      <c r="D91" t="s">
        <v>15</v>
      </c>
      <c r="E91" s="1">
        <v>0</v>
      </c>
      <c r="F91" s="1">
        <v>0</v>
      </c>
      <c r="G91" t="s">
        <v>13</v>
      </c>
      <c r="H91" t="s">
        <v>100</v>
      </c>
    </row>
    <row r="92" spans="1:8" x14ac:dyDescent="0.25">
      <c r="A92" s="4">
        <v>45692.510625000003</v>
      </c>
      <c r="B92">
        <v>33680957352</v>
      </c>
      <c r="C92" t="s">
        <v>16</v>
      </c>
      <c r="D92" t="s">
        <v>12</v>
      </c>
      <c r="E92" s="1">
        <v>9.2592592592592588E-5</v>
      </c>
      <c r="F92" s="1">
        <v>9.8263888888888897E-3</v>
      </c>
      <c r="G92" t="s">
        <v>13</v>
      </c>
      <c r="H92" t="s">
        <v>101</v>
      </c>
    </row>
    <row r="93" spans="1:8" x14ac:dyDescent="0.25">
      <c r="A93" s="4">
        <v>45692.510613425926</v>
      </c>
      <c r="B93">
        <v>33680957352</v>
      </c>
      <c r="C93" t="s">
        <v>17</v>
      </c>
      <c r="D93" t="s">
        <v>12</v>
      </c>
      <c r="E93" s="1">
        <v>0</v>
      </c>
      <c r="F93" s="1">
        <v>9.2592592592592588E-5</v>
      </c>
      <c r="G93" t="s">
        <v>13</v>
      </c>
      <c r="H93" t="s">
        <v>18</v>
      </c>
    </row>
    <row r="94" spans="1:8" x14ac:dyDescent="0.25">
      <c r="A94" s="4">
        <v>45692.471712962964</v>
      </c>
      <c r="B94">
        <v>33644318194</v>
      </c>
      <c r="C94" t="s">
        <v>17</v>
      </c>
      <c r="D94" t="s">
        <v>15</v>
      </c>
      <c r="E94" s="1">
        <v>0</v>
      </c>
      <c r="F94" s="1">
        <v>0</v>
      </c>
      <c r="G94" t="s">
        <v>13</v>
      </c>
      <c r="H94" t="s">
        <v>102</v>
      </c>
    </row>
    <row r="95" spans="1:8" x14ac:dyDescent="0.25">
      <c r="A95" s="4">
        <v>45692.465324074074</v>
      </c>
      <c r="B95" t="s">
        <v>16</v>
      </c>
      <c r="C95" t="s">
        <v>47</v>
      </c>
      <c r="D95" t="s">
        <v>12</v>
      </c>
      <c r="E95" s="1">
        <v>0</v>
      </c>
      <c r="F95" s="1">
        <v>8.1018518518518516E-5</v>
      </c>
      <c r="G95" t="s">
        <v>13</v>
      </c>
      <c r="H95" t="s">
        <v>33</v>
      </c>
    </row>
    <row r="96" spans="1:8" x14ac:dyDescent="0.25">
      <c r="A96" s="4">
        <v>45692.45579861111</v>
      </c>
      <c r="B96" t="s">
        <v>103</v>
      </c>
      <c r="C96" t="s">
        <v>16</v>
      </c>
      <c r="D96" t="s">
        <v>12</v>
      </c>
      <c r="E96" s="1">
        <v>1.1574074074074075E-4</v>
      </c>
      <c r="F96" s="1">
        <v>7.9398148148148145E-3</v>
      </c>
      <c r="G96" t="s">
        <v>13</v>
      </c>
      <c r="H96" t="s">
        <v>33</v>
      </c>
    </row>
    <row r="97" spans="1:8" x14ac:dyDescent="0.25">
      <c r="A97" s="4">
        <v>45692.454212962963</v>
      </c>
      <c r="B97" t="s">
        <v>103</v>
      </c>
      <c r="C97" t="s">
        <v>17</v>
      </c>
      <c r="D97" t="s">
        <v>12</v>
      </c>
      <c r="E97" s="1">
        <v>0</v>
      </c>
      <c r="F97" s="1">
        <v>1.7013888888888888E-3</v>
      </c>
      <c r="G97" t="s">
        <v>13</v>
      </c>
      <c r="H97" t="s">
        <v>18</v>
      </c>
    </row>
    <row r="98" spans="1:8" x14ac:dyDescent="0.25">
      <c r="A98" s="4">
        <v>45692.445706018516</v>
      </c>
      <c r="B98">
        <v>33983988494</v>
      </c>
      <c r="C98" t="s">
        <v>16</v>
      </c>
      <c r="D98" t="s">
        <v>12</v>
      </c>
      <c r="E98" s="1">
        <v>1.273148148148148E-4</v>
      </c>
      <c r="F98" s="1">
        <v>9.9074074074074082E-3</v>
      </c>
      <c r="G98" t="s">
        <v>13</v>
      </c>
      <c r="H98" t="s">
        <v>33</v>
      </c>
    </row>
    <row r="99" spans="1:8" x14ac:dyDescent="0.25">
      <c r="A99" s="4">
        <v>45692.445706018516</v>
      </c>
      <c r="B99">
        <v>33983988494</v>
      </c>
      <c r="C99" t="s">
        <v>17</v>
      </c>
      <c r="D99" t="s">
        <v>12</v>
      </c>
      <c r="E99" s="1">
        <v>0</v>
      </c>
      <c r="F99" s="1">
        <v>1.273148148148148E-4</v>
      </c>
      <c r="G99" t="s">
        <v>13</v>
      </c>
      <c r="H99" t="s">
        <v>18</v>
      </c>
    </row>
    <row r="100" spans="1:8" x14ac:dyDescent="0.25">
      <c r="A100" s="4">
        <v>45692.403680555559</v>
      </c>
      <c r="B100">
        <v>33983988494</v>
      </c>
      <c r="C100" t="s">
        <v>19</v>
      </c>
      <c r="D100" t="s">
        <v>12</v>
      </c>
      <c r="E100" s="1">
        <v>0</v>
      </c>
      <c r="F100" s="1">
        <v>1.3888888888888889E-4</v>
      </c>
      <c r="G100" t="s">
        <v>13</v>
      </c>
      <c r="H100" t="s">
        <v>104</v>
      </c>
    </row>
    <row r="101" spans="1:8" x14ac:dyDescent="0.25">
      <c r="A101" s="4">
        <v>45692.403680555559</v>
      </c>
      <c r="B101">
        <v>33983988494</v>
      </c>
      <c r="C101" t="s">
        <v>17</v>
      </c>
      <c r="D101" t="s">
        <v>12</v>
      </c>
      <c r="E101" s="1">
        <v>0</v>
      </c>
      <c r="F101" s="1">
        <v>0</v>
      </c>
      <c r="G101" t="s">
        <v>13</v>
      </c>
      <c r="H101" t="s">
        <v>20</v>
      </c>
    </row>
    <row r="102" spans="1:8" x14ac:dyDescent="0.25">
      <c r="A102" s="4">
        <v>45691.927060185182</v>
      </c>
      <c r="B102" t="s">
        <v>63</v>
      </c>
      <c r="C102" t="s">
        <v>47</v>
      </c>
      <c r="D102" t="s">
        <v>12</v>
      </c>
      <c r="E102" s="1">
        <v>0</v>
      </c>
      <c r="F102" s="1">
        <v>4.6296296296296294E-5</v>
      </c>
      <c r="G102" t="s">
        <v>13</v>
      </c>
      <c r="H102" t="s">
        <v>65</v>
      </c>
    </row>
    <row r="103" spans="1:8" x14ac:dyDescent="0.25">
      <c r="A103" s="4">
        <v>45691.92690972222</v>
      </c>
      <c r="B103" t="s">
        <v>63</v>
      </c>
      <c r="C103" t="s">
        <v>47</v>
      </c>
      <c r="D103" t="s">
        <v>12</v>
      </c>
      <c r="E103" s="1">
        <v>0</v>
      </c>
      <c r="F103" s="1">
        <v>1.1574074074074073E-5</v>
      </c>
      <c r="G103" t="s">
        <v>13</v>
      </c>
      <c r="H103" t="s">
        <v>65</v>
      </c>
    </row>
    <row r="104" spans="1:8" x14ac:dyDescent="0.25">
      <c r="A104" s="4">
        <v>45691.908750000002</v>
      </c>
      <c r="B104">
        <v>41768113181</v>
      </c>
      <c r="C104" t="s">
        <v>25</v>
      </c>
      <c r="D104" t="s">
        <v>12</v>
      </c>
      <c r="E104" s="1">
        <v>2.5462962962962961E-4</v>
      </c>
      <c r="F104" s="1">
        <v>1.1284722222222222E-2</v>
      </c>
      <c r="G104" t="s">
        <v>13</v>
      </c>
      <c r="H104" t="s">
        <v>43</v>
      </c>
    </row>
    <row r="105" spans="1:8" x14ac:dyDescent="0.25">
      <c r="A105" s="4">
        <v>45691.908750000002</v>
      </c>
      <c r="B105">
        <v>41768113181</v>
      </c>
      <c r="C105" t="s">
        <v>17</v>
      </c>
      <c r="D105" t="s">
        <v>12</v>
      </c>
      <c r="E105" s="1">
        <v>0</v>
      </c>
      <c r="F105" s="1">
        <v>2.5462962962962961E-4</v>
      </c>
      <c r="G105" t="s">
        <v>13</v>
      </c>
      <c r="H105" t="s">
        <v>26</v>
      </c>
    </row>
    <row r="106" spans="1:8" x14ac:dyDescent="0.25">
      <c r="A106" s="4">
        <v>45691.874722222223</v>
      </c>
      <c r="B106">
        <v>33664094646</v>
      </c>
      <c r="C106" t="s">
        <v>25</v>
      </c>
      <c r="D106" t="s">
        <v>12</v>
      </c>
      <c r="E106" s="1">
        <v>1.0416666666666667E-4</v>
      </c>
      <c r="F106" s="1">
        <v>9.2592592592592587E-3</v>
      </c>
      <c r="G106" t="s">
        <v>13</v>
      </c>
      <c r="H106" t="s">
        <v>43</v>
      </c>
    </row>
    <row r="107" spans="1:8" x14ac:dyDescent="0.25">
      <c r="A107" s="4">
        <v>45691.874722222223</v>
      </c>
      <c r="B107">
        <v>33664094646</v>
      </c>
      <c r="C107" t="s">
        <v>17</v>
      </c>
      <c r="D107" t="s">
        <v>12</v>
      </c>
      <c r="E107" s="1">
        <v>0</v>
      </c>
      <c r="F107" s="1">
        <v>1.0416666666666667E-4</v>
      </c>
      <c r="G107" t="s">
        <v>13</v>
      </c>
      <c r="H107" t="s">
        <v>26</v>
      </c>
    </row>
    <row r="108" spans="1:8" x14ac:dyDescent="0.25">
      <c r="A108" s="4">
        <v>45691.764074074075</v>
      </c>
      <c r="B108">
        <v>33611025050</v>
      </c>
      <c r="C108" t="s">
        <v>27</v>
      </c>
      <c r="D108" t="s">
        <v>12</v>
      </c>
      <c r="E108" s="1">
        <v>0</v>
      </c>
      <c r="F108" s="1">
        <v>9.2592592592592588E-5</v>
      </c>
      <c r="G108" t="s">
        <v>13</v>
      </c>
      <c r="H108" t="s">
        <v>62</v>
      </c>
    </row>
    <row r="109" spans="1:8" x14ac:dyDescent="0.25">
      <c r="A109" s="4">
        <v>45691.764074074075</v>
      </c>
      <c r="B109">
        <v>33611025050</v>
      </c>
      <c r="C109" t="s">
        <v>17</v>
      </c>
      <c r="D109" t="s">
        <v>15</v>
      </c>
      <c r="E109" s="1">
        <v>0</v>
      </c>
      <c r="F109" s="1">
        <v>0</v>
      </c>
      <c r="G109" t="s">
        <v>13</v>
      </c>
      <c r="H109" t="s">
        <v>28</v>
      </c>
    </row>
    <row r="110" spans="1:8" x14ac:dyDescent="0.25">
      <c r="A110" s="4">
        <v>45691.707557870373</v>
      </c>
      <c r="B110">
        <v>33685031841</v>
      </c>
      <c r="C110" t="s">
        <v>63</v>
      </c>
      <c r="D110" t="s">
        <v>12</v>
      </c>
      <c r="E110" s="1">
        <v>4.6296296296296294E-5</v>
      </c>
      <c r="F110" s="1">
        <v>1.125E-2</v>
      </c>
      <c r="G110" t="s">
        <v>13</v>
      </c>
      <c r="H110" t="s">
        <v>65</v>
      </c>
    </row>
    <row r="111" spans="1:8" x14ac:dyDescent="0.25">
      <c r="A111" s="4">
        <v>45691.69935185185</v>
      </c>
      <c r="B111">
        <v>33685031841</v>
      </c>
      <c r="C111" t="s">
        <v>17</v>
      </c>
      <c r="D111" t="s">
        <v>12</v>
      </c>
      <c r="E111" s="1">
        <v>0</v>
      </c>
      <c r="F111" s="1">
        <v>8.2407407407407412E-3</v>
      </c>
      <c r="G111" t="s">
        <v>13</v>
      </c>
      <c r="H111" t="s">
        <v>64</v>
      </c>
    </row>
    <row r="112" spans="1:8" x14ac:dyDescent="0.25">
      <c r="A112" s="4">
        <v>45691.709224537037</v>
      </c>
      <c r="B112">
        <v>33619730901</v>
      </c>
      <c r="C112" t="s">
        <v>17</v>
      </c>
      <c r="D112" t="s">
        <v>15</v>
      </c>
      <c r="E112" s="1">
        <v>0</v>
      </c>
      <c r="F112" s="1">
        <v>5.9027777777777776E-3</v>
      </c>
      <c r="G112" t="s">
        <v>13</v>
      </c>
      <c r="H112" t="s">
        <v>105</v>
      </c>
    </row>
    <row r="113" spans="1:8" x14ac:dyDescent="0.25">
      <c r="A113" s="4">
        <v>45691.712858796294</v>
      </c>
      <c r="B113" t="s">
        <v>54</v>
      </c>
      <c r="C113" t="s">
        <v>50</v>
      </c>
      <c r="D113" t="s">
        <v>12</v>
      </c>
      <c r="E113" s="1">
        <v>0</v>
      </c>
      <c r="F113" s="1">
        <v>1.0416666666666667E-4</v>
      </c>
      <c r="G113" t="s">
        <v>13</v>
      </c>
      <c r="H113" t="s">
        <v>55</v>
      </c>
    </row>
    <row r="114" spans="1:8" x14ac:dyDescent="0.25">
      <c r="A114" s="4">
        <v>45691.712523148148</v>
      </c>
      <c r="B114" t="s">
        <v>54</v>
      </c>
      <c r="C114" t="s">
        <v>50</v>
      </c>
      <c r="D114" t="s">
        <v>12</v>
      </c>
      <c r="E114" s="1">
        <v>0</v>
      </c>
      <c r="F114" s="1">
        <v>1.3888888888888889E-4</v>
      </c>
      <c r="G114" t="s">
        <v>13</v>
      </c>
      <c r="H114" t="s">
        <v>55</v>
      </c>
    </row>
    <row r="115" spans="1:8" x14ac:dyDescent="0.25">
      <c r="A115" s="4">
        <v>45691.690844907411</v>
      </c>
      <c r="B115">
        <v>33671569736</v>
      </c>
      <c r="C115" t="s">
        <v>63</v>
      </c>
      <c r="D115" t="s">
        <v>12</v>
      </c>
      <c r="E115" s="1">
        <v>6.9444444444444444E-5</v>
      </c>
      <c r="F115" s="1">
        <v>1.6585648148148148E-2</v>
      </c>
      <c r="G115" t="s">
        <v>13</v>
      </c>
      <c r="H115" t="s">
        <v>106</v>
      </c>
    </row>
    <row r="116" spans="1:8" x14ac:dyDescent="0.25">
      <c r="A116" s="4">
        <v>45691.690844907411</v>
      </c>
      <c r="B116">
        <v>33671569736</v>
      </c>
      <c r="C116" t="s">
        <v>17</v>
      </c>
      <c r="D116" t="s">
        <v>12</v>
      </c>
      <c r="E116" s="1">
        <v>0</v>
      </c>
      <c r="F116" s="1">
        <v>6.9444444444444444E-5</v>
      </c>
      <c r="G116" t="s">
        <v>13</v>
      </c>
      <c r="H116" t="s">
        <v>64</v>
      </c>
    </row>
    <row r="117" spans="1:8" x14ac:dyDescent="0.25">
      <c r="A117" s="4">
        <v>45691.697893518518</v>
      </c>
      <c r="B117">
        <v>33685031841</v>
      </c>
      <c r="C117" t="s">
        <v>17</v>
      </c>
      <c r="D117" t="s">
        <v>15</v>
      </c>
      <c r="E117" s="1">
        <v>0</v>
      </c>
      <c r="F117" s="1">
        <v>1.3657407407407407E-3</v>
      </c>
      <c r="G117" t="s">
        <v>13</v>
      </c>
      <c r="H117" t="s">
        <v>107</v>
      </c>
    </row>
    <row r="118" spans="1:8" x14ac:dyDescent="0.25">
      <c r="A118" s="4">
        <v>45691.463761574072</v>
      </c>
      <c r="B118">
        <v>33644318194</v>
      </c>
      <c r="C118" t="s">
        <v>17</v>
      </c>
      <c r="D118" t="s">
        <v>15</v>
      </c>
      <c r="E118" s="1">
        <v>0</v>
      </c>
      <c r="F118" s="1">
        <v>0</v>
      </c>
      <c r="G118" t="s">
        <v>13</v>
      </c>
      <c r="H118" t="s">
        <v>102</v>
      </c>
    </row>
    <row r="119" spans="1:8" x14ac:dyDescent="0.25">
      <c r="A119" s="4">
        <v>45691.451909722222</v>
      </c>
      <c r="B119" t="s">
        <v>39</v>
      </c>
      <c r="C119" t="s">
        <v>23</v>
      </c>
      <c r="D119" t="s">
        <v>12</v>
      </c>
      <c r="E119" s="1">
        <v>8.1018518518518516E-5</v>
      </c>
      <c r="F119" s="1">
        <v>9.2013888888888892E-3</v>
      </c>
      <c r="G119" t="s">
        <v>13</v>
      </c>
      <c r="H119" t="s">
        <v>40</v>
      </c>
    </row>
    <row r="120" spans="1:8" x14ac:dyDescent="0.25">
      <c r="A120" s="4">
        <v>45691.451909722222</v>
      </c>
      <c r="B120" t="s">
        <v>39</v>
      </c>
      <c r="C120" t="s">
        <v>17</v>
      </c>
      <c r="D120" t="s">
        <v>12</v>
      </c>
      <c r="E120" s="1">
        <v>0</v>
      </c>
      <c r="F120" s="1">
        <v>8.1018518518518516E-5</v>
      </c>
      <c r="G120" t="s">
        <v>13</v>
      </c>
      <c r="H120" t="s">
        <v>34</v>
      </c>
    </row>
    <row r="121" spans="1:8" x14ac:dyDescent="0.25">
      <c r="A121" s="4">
        <v>45691.46</v>
      </c>
      <c r="B121">
        <v>33644318194</v>
      </c>
      <c r="C121" t="s">
        <v>17</v>
      </c>
      <c r="D121" t="s">
        <v>15</v>
      </c>
      <c r="E121" s="1">
        <v>0</v>
      </c>
      <c r="F121" s="1">
        <v>2.3148148148148147E-5</v>
      </c>
      <c r="G121" t="s">
        <v>13</v>
      </c>
      <c r="H121" t="s">
        <v>102</v>
      </c>
    </row>
    <row r="122" spans="1:8" x14ac:dyDescent="0.25">
      <c r="A122" s="4">
        <v>45691.453993055555</v>
      </c>
      <c r="B122" t="s">
        <v>103</v>
      </c>
      <c r="C122" t="s">
        <v>17</v>
      </c>
      <c r="D122" t="s">
        <v>15</v>
      </c>
      <c r="E122" s="1">
        <v>0</v>
      </c>
      <c r="F122" s="1">
        <v>1.5740740740740741E-3</v>
      </c>
      <c r="G122" t="s">
        <v>13</v>
      </c>
      <c r="H122" t="s">
        <v>108</v>
      </c>
    </row>
    <row r="123" spans="1:8" x14ac:dyDescent="0.25">
      <c r="A123" s="4">
        <v>45691.367442129631</v>
      </c>
      <c r="B123" t="s">
        <v>103</v>
      </c>
      <c r="C123" t="s">
        <v>19</v>
      </c>
      <c r="D123" t="s">
        <v>12</v>
      </c>
      <c r="E123" s="1">
        <v>0</v>
      </c>
      <c r="F123" s="1">
        <v>1.9675925925925926E-4</v>
      </c>
      <c r="G123" t="s">
        <v>13</v>
      </c>
      <c r="H123" t="s">
        <v>108</v>
      </c>
    </row>
    <row r="124" spans="1:8" x14ac:dyDescent="0.25">
      <c r="A124" s="4">
        <v>45691.367430555554</v>
      </c>
      <c r="B124" t="s">
        <v>103</v>
      </c>
      <c r="C124" t="s">
        <v>17</v>
      </c>
      <c r="D124" t="s">
        <v>12</v>
      </c>
      <c r="E124" s="1">
        <v>0</v>
      </c>
      <c r="F124" s="1">
        <v>0</v>
      </c>
      <c r="G124" t="s">
        <v>13</v>
      </c>
      <c r="H124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call_reports (9)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hermitte</dc:creator>
  <cp:lastModifiedBy>didier hermitte</cp:lastModifiedBy>
  <dcterms:created xsi:type="dcterms:W3CDTF">2025-01-27T19:46:46Z</dcterms:created>
  <dcterms:modified xsi:type="dcterms:W3CDTF">2025-02-11T20:57:21Z</dcterms:modified>
</cp:coreProperties>
</file>